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E:\"/>
    </mc:Choice>
  </mc:AlternateContent>
  <xr:revisionPtr revIDLastSave="0" documentId="13_ncr:1_{F7D6768C-27E8-4B4A-A55A-205789B88521}" xr6:coauthVersionLast="43" xr6:coauthVersionMax="43" xr10:uidLastSave="{00000000-0000-0000-0000-000000000000}"/>
  <bookViews>
    <workbookView xWindow="-108" yWindow="-108" windowWidth="23256" windowHeight="12576" firstSheet="9" activeTab="9" xr2:uid="{00000000-000D-0000-FFFF-FFFF00000000}"/>
  </bookViews>
  <sheets>
    <sheet name="様式説明" sheetId="73" r:id="rId1"/>
    <sheet name="計画の変更届出(任意様式１）" sheetId="65" r:id="rId2"/>
    <sheet name="計画の変更（任意様式第１－１号）" sheetId="63" r:id="rId3"/>
    <sheet name="計画の変更（任意様式第２－２号）" sheetId="66" r:id="rId4"/>
    <sheet name="広域協定の変更（任意様式２）" sheetId="61" r:id="rId5"/>
    <sheet name="広域協定変更認定（任意様式第２－５号）" sheetId="64" r:id="rId6"/>
    <sheet name="実施状況報告書参考資料 様式（持越金内訳）" sheetId="74" r:id="rId7"/>
    <sheet name="実施状況報告書参考資料 記入例（持越金内訳）" sheetId="70" r:id="rId8"/>
    <sheet name="【選択肢】" sheetId="69" r:id="rId9"/>
    <sheet name="計画の概要公表（変更)(今戸)" sheetId="75" r:id="rId10"/>
  </sheets>
  <externalReferences>
    <externalReference r:id="rId11"/>
    <externalReference r:id="rId12"/>
    <externalReference r:id="rId13"/>
  </externalReferences>
  <definedNames>
    <definedName name="A.■か□">【選択肢】!$A$3:$A$4</definedName>
    <definedName name="A1A" localSheetId="8">[1]ﾘｽﾄ1!$D$4:$D$8</definedName>
    <definedName name="A1A">#REF!</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【選択肢】!$F$3:$F$5</definedName>
    <definedName name="G.単位">【選択肢】!$G$3:$G$4</definedName>
    <definedName name="H1.構成員一覧の分類_農業者">【選択肢】!$H$3:$H$6</definedName>
    <definedName name="H2.構成員一覧の分類_農業者以外団体">【選択肢】!$H$8:$H$15</definedName>
    <definedName name="Ｉ.金銭出納簿の区分">【選択肢】!$I$3:$I$4</definedName>
    <definedName name="Ｊ.金銭出納簿の収支の分類">【選択肢】!$J$3:$J$10</definedName>
    <definedName name="K.農村環境保全活動">【選択肢】!$Q$44:$Q$56</definedName>
    <definedName name="_xlnm.Print_Area" localSheetId="8">【選択肢】!$K$1:$X$92</definedName>
    <definedName name="_xlnm.Print_Area" localSheetId="9">'計画の概要公表（変更)(今戸)'!$A$1:$AI$29</definedName>
    <definedName name="_xlnm.Print_Area" localSheetId="2">'計画の変更（任意様式第１－１号）'!$A$1:$J$24</definedName>
    <definedName name="_xlnm.Print_Area" localSheetId="3">'計画の変更（任意様式第２－２号）'!$A$1:$J$17</definedName>
    <definedName name="_xlnm.Print_Area" localSheetId="1">'計画の変更届出(任意様式１）'!$A$1:$J$23</definedName>
    <definedName name="_xlnm.Print_Area" localSheetId="4">'広域協定の変更（任意様式２）'!$A$1:$J$28</definedName>
    <definedName name="_xlnm.Print_Area" localSheetId="5">'広域協定変更認定（任意様式第２－５号）'!$A$1:$J$28</definedName>
    <definedName name="_xlnm.Print_Area" localSheetId="7">'実施状況報告書参考資料 記入例（持越金内訳）'!$A$1:$J$146</definedName>
    <definedName name="_xlnm.Print_Area" localSheetId="6">'実施状況報告書参考資料 様式（持越金内訳）'!$A$1:$J$34</definedName>
    <definedName name="維持・共同">#REF!</definedName>
    <definedName name="維持・共同長寿命化活動">#REF!</definedName>
    <definedName name="維持・共同長寿命化活動更新等">#REF!</definedName>
    <definedName name="維持・共同長寿命化活動補修">#REF!</definedName>
    <definedName name="維持・共同点検・機能診断">#REF!</definedName>
    <definedName name="作業写真">'[2]活動記録 '!$A$8:$Q$26</definedName>
    <definedName name="作業日報">[2]金銭出納簿!$A$7:$N$27</definedName>
    <definedName name="氏名">[3]年度・組織・氏名!$B$12:$HF$112</definedName>
    <definedName name="資源〈共同〉">#REF!</definedName>
    <definedName name="資源〈共同〉〈補修〉">#REF!</definedName>
    <definedName name="資源〈共同〉〈補修〉ため池">#REF!</definedName>
    <definedName name="資源〈共同〉〈補修〉水路">#REF!</definedName>
    <definedName name="資源〈共同〉〈補修〉農道">#REF!</definedName>
    <definedName name="資源〈共同〉〈補修〉農用地">#REF!</definedName>
    <definedName name="資源〈共同〉環境〈啓発・普及〉">#REF!</definedName>
    <definedName name="資源〈共同〉環境〈実践〉">#REF!</definedName>
    <definedName name="資源〈共同〉環境〈実践〉景観・環境保全">#REF!</definedName>
    <definedName name="資源〈共同〉環境〈実践〉資源循環">#REF!</definedName>
    <definedName name="資源〈共同〉環境〈実践〉水質保全">#REF!</definedName>
    <definedName name="資源〈共同〉環境〈実践〉生態系保全">#REF!</definedName>
    <definedName name="資源〈共同〉環境〈実践〉地下水かん養">#REF!</definedName>
    <definedName name="資源〈共同〉機能診断">#REF!</definedName>
    <definedName name="資源〈共同〉技術の研修">#REF!</definedName>
    <definedName name="資源〈共同〉多面の増進活動">#REF!</definedName>
    <definedName name="事務処理等">#REF!</definedName>
    <definedName name="事務処理等会議等">#REF!</definedName>
    <definedName name="水源かん養林の保全">#REF!</definedName>
    <definedName name="地域資源の活用・資源循環のための活動">#REF!</definedName>
    <definedName name="農村環境〈計画策定〉">#REF!</definedName>
    <definedName name="農地維持">#REF!</definedName>
    <definedName name="農地維持実践">#REF!</definedName>
    <definedName name="農地維持実践ため池">#REF!</definedName>
    <definedName name="農地維持実践水路">#REF!</definedName>
    <definedName name="農地維持実践水路・農道">#REF!</definedName>
    <definedName name="農地維持実践水路・農道・ため池">#REF!</definedName>
    <definedName name="農地維持実践農道">#REF!</definedName>
    <definedName name="農地維持実践農用地">#REF!</definedName>
    <definedName name="農地維持実践農用地・水路・農道">#REF!</definedName>
    <definedName name="農地維持実践農用地・水路・農道・ため池">#REF!</definedName>
    <definedName name="農地維持地域資源・保全・推進活動">#REF!</definedName>
    <definedName name="農地維持点検">#REF!</definedName>
    <definedName name="路肩・法面の補修">#REF!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145" i="70" l="1"/>
  <c r="G137" i="70"/>
  <c r="E137" i="70"/>
  <c r="D137" i="70"/>
  <c r="I135" i="70"/>
  <c r="G127" i="70"/>
  <c r="E127" i="70"/>
  <c r="D127" i="70"/>
  <c r="I125" i="70"/>
  <c r="G117" i="70"/>
  <c r="E117" i="70"/>
  <c r="D117" i="70"/>
  <c r="C114" i="70" l="1"/>
  <c r="I39" i="70"/>
  <c r="C28" i="70" s="1"/>
  <c r="G31" i="70"/>
  <c r="E31" i="70"/>
  <c r="D31" i="70"/>
  <c r="I33" i="74"/>
  <c r="G25" i="74"/>
  <c r="E25" i="74"/>
  <c r="D25" i="74"/>
  <c r="I23" i="74"/>
  <c r="G15" i="74"/>
  <c r="E15" i="74"/>
  <c r="D15" i="74"/>
  <c r="I13" i="74"/>
  <c r="G5" i="74"/>
  <c r="E5" i="74"/>
  <c r="D5" i="74"/>
  <c r="C2" i="74" l="1"/>
  <c r="G49" i="70" l="1"/>
  <c r="E49" i="70"/>
  <c r="D49" i="70"/>
  <c r="G59" i="70"/>
  <c r="E59" i="70"/>
  <c r="D59" i="70"/>
  <c r="G69" i="70"/>
  <c r="E69" i="70"/>
  <c r="D69" i="70"/>
  <c r="G103" i="70"/>
  <c r="E103" i="70"/>
  <c r="D103" i="70"/>
  <c r="G93" i="70"/>
  <c r="E93" i="70"/>
  <c r="D93" i="70"/>
  <c r="G83" i="70"/>
  <c r="E83" i="70"/>
  <c r="D83" i="70"/>
  <c r="I111" i="70" l="1"/>
  <c r="I101" i="70"/>
  <c r="I91" i="70"/>
  <c r="C80" i="70" l="1"/>
  <c r="I77" i="70"/>
  <c r="I67" i="70"/>
  <c r="I57" i="70"/>
  <c r="C46" i="70" l="1"/>
</calcChain>
</file>

<file path=xl/sharedStrings.xml><?xml version="1.0" encoding="utf-8"?>
<sst xmlns="http://schemas.openxmlformats.org/spreadsheetml/2006/main" count="864" uniqueCount="413">
  <si>
    <t>○○○○○○○○　運営委員会</t>
    <rPh sb="9" eb="11">
      <t>ウンエイ</t>
    </rPh>
    <rPh sb="11" eb="14">
      <t>イインカイ</t>
    </rPh>
    <phoneticPr fontId="6"/>
  </si>
  <si>
    <t>添付資料</t>
    <rPh sb="0" eb="2">
      <t>テンプ</t>
    </rPh>
    <rPh sb="2" eb="4">
      <t>シリョウ</t>
    </rPh>
    <phoneticPr fontId="6"/>
  </si>
  <si>
    <t>○○○○○○広域協定書(別記５－１号）</t>
    <rPh sb="6" eb="8">
      <t>コウイキ</t>
    </rPh>
    <rPh sb="8" eb="11">
      <t>キョウテイショ</t>
    </rPh>
    <rPh sb="12" eb="14">
      <t>ベッキ</t>
    </rPh>
    <rPh sb="17" eb="18">
      <t>ゴウ</t>
    </rPh>
    <phoneticPr fontId="6"/>
  </si>
  <si>
    <t>広域協定運営委員会規則（別記５－２）</t>
    <rPh sb="0" eb="2">
      <t>コウイキ</t>
    </rPh>
    <rPh sb="2" eb="4">
      <t>キョウテイ</t>
    </rPh>
    <rPh sb="4" eb="6">
      <t>ウンエイ</t>
    </rPh>
    <rPh sb="6" eb="9">
      <t>イインカイ</t>
    </rPh>
    <rPh sb="9" eb="11">
      <t>キソク</t>
    </rPh>
    <rPh sb="12" eb="14">
      <t>ベッキ</t>
    </rPh>
    <phoneticPr fontId="6"/>
  </si>
  <si>
    <t>多面的機能支払交付金に係る活動計画書（様式第1-3号）</t>
    <phoneticPr fontId="6"/>
  </si>
  <si>
    <t>・</t>
    <phoneticPr fontId="6"/>
  </si>
  <si>
    <t>○○○○○○○○　</t>
    <phoneticPr fontId="6"/>
  </si>
  <si>
    <t>記</t>
    <rPh sb="0" eb="1">
      <t>キ</t>
    </rPh>
    <phoneticPr fontId="6"/>
  </si>
  <si>
    <t>１　事業計画</t>
    <rPh sb="2" eb="4">
      <t>ジギョウ</t>
    </rPh>
    <rPh sb="4" eb="6">
      <t>ケイカク</t>
    </rPh>
    <phoneticPr fontId="6"/>
  </si>
  <si>
    <t>２　農業の有する多面的機能の発揮の促進に関する活動計画書</t>
    <rPh sb="2" eb="4">
      <t>ノウギョウ</t>
    </rPh>
    <rPh sb="5" eb="6">
      <t>ユウ</t>
    </rPh>
    <rPh sb="8" eb="11">
      <t>タメンテキ</t>
    </rPh>
    <rPh sb="11" eb="13">
      <t>キノウ</t>
    </rPh>
    <rPh sb="14" eb="16">
      <t>ハッキ</t>
    </rPh>
    <rPh sb="17" eb="19">
      <t>ソクシン</t>
    </rPh>
    <rPh sb="20" eb="21">
      <t>カン</t>
    </rPh>
    <rPh sb="23" eb="25">
      <t>カツドウ</t>
    </rPh>
    <rPh sb="25" eb="28">
      <t>ケイカクショ</t>
    </rPh>
    <phoneticPr fontId="6"/>
  </si>
  <si>
    <t>□</t>
    <phoneticPr fontId="6"/>
  </si>
  <si>
    <t>１号事業（多面的機能支払交付金）</t>
    <rPh sb="1" eb="2">
      <t>ゴウ</t>
    </rPh>
    <rPh sb="2" eb="4">
      <t>ジギョウ</t>
    </rPh>
    <rPh sb="5" eb="12">
      <t>タメンテキキノウシハラ</t>
    </rPh>
    <rPh sb="12" eb="15">
      <t>コウフキン</t>
    </rPh>
    <phoneticPr fontId="6"/>
  </si>
  <si>
    <t>２号事業（中山間地域等直接支払交付金）</t>
    <rPh sb="1" eb="2">
      <t>ゴウ</t>
    </rPh>
    <rPh sb="2" eb="4">
      <t>ジギョウ</t>
    </rPh>
    <rPh sb="5" eb="6">
      <t>チュウ</t>
    </rPh>
    <rPh sb="6" eb="8">
      <t>サンカン</t>
    </rPh>
    <rPh sb="8" eb="10">
      <t>チイキ</t>
    </rPh>
    <rPh sb="10" eb="11">
      <t>トウ</t>
    </rPh>
    <rPh sb="11" eb="13">
      <t>チョクセツ</t>
    </rPh>
    <rPh sb="13" eb="15">
      <t>シハライ</t>
    </rPh>
    <rPh sb="15" eb="18">
      <t>コウフキン</t>
    </rPh>
    <phoneticPr fontId="6"/>
  </si>
  <si>
    <t>３号事業（環境保全型農業直接支払交付金）</t>
    <rPh sb="1" eb="2">
      <t>ゴウ</t>
    </rPh>
    <rPh sb="2" eb="4">
      <t>ジギョウ</t>
    </rPh>
    <rPh sb="5" eb="7">
      <t>カンキョウ</t>
    </rPh>
    <rPh sb="7" eb="10">
      <t>ホゼンガタ</t>
    </rPh>
    <rPh sb="10" eb="12">
      <t>ノウギョウ</t>
    </rPh>
    <rPh sb="12" eb="14">
      <t>チョクセツ</t>
    </rPh>
    <rPh sb="14" eb="16">
      <t>シハライ</t>
    </rPh>
    <rPh sb="16" eb="19">
      <t>コウフキン</t>
    </rPh>
    <phoneticPr fontId="6"/>
  </si>
  <si>
    <t>■</t>
    <phoneticPr fontId="6"/>
  </si>
  <si>
    <r>
      <t>多面的機能発揮促進事業に関する計画の</t>
    </r>
    <r>
      <rPr>
        <sz val="12"/>
        <color rgb="FFFF0000"/>
        <rFont val="ＭＳ 明朝"/>
        <family val="1"/>
        <charset val="128"/>
      </rPr>
      <t>変更</t>
    </r>
    <r>
      <rPr>
        <sz val="12"/>
        <rFont val="ＭＳ 明朝"/>
        <family val="1"/>
        <charset val="128"/>
      </rPr>
      <t>認定の申請について</t>
    </r>
    <rPh sb="0" eb="3">
      <t>タメンテキ</t>
    </rPh>
    <rPh sb="3" eb="5">
      <t>キノウ</t>
    </rPh>
    <rPh sb="5" eb="7">
      <t>ハッキ</t>
    </rPh>
    <rPh sb="7" eb="9">
      <t>ソクシン</t>
    </rPh>
    <rPh sb="9" eb="11">
      <t>ジギョウ</t>
    </rPh>
    <rPh sb="12" eb="13">
      <t>カン</t>
    </rPh>
    <rPh sb="15" eb="17">
      <t>ケイカク</t>
    </rPh>
    <rPh sb="18" eb="20">
      <t>ヘンコウ</t>
    </rPh>
    <rPh sb="20" eb="22">
      <t>ニンテイ</t>
    </rPh>
    <rPh sb="23" eb="25">
      <t>シンセイ</t>
    </rPh>
    <phoneticPr fontId="6"/>
  </si>
  <si>
    <r>
      <t>　このことについて、農業の有する多面的機能の発揮の促進に関する法律（平成26年法律第78号）第</t>
    </r>
    <r>
      <rPr>
        <sz val="12"/>
        <color rgb="FFFF0000"/>
        <rFont val="ＭＳ 明朝"/>
        <family val="1"/>
        <charset val="128"/>
      </rPr>
      <t>８</t>
    </r>
    <r>
      <rPr>
        <sz val="12"/>
        <rFont val="ＭＳ 明朝"/>
        <family val="1"/>
        <charset val="128"/>
      </rPr>
      <t>条１項の規定に基づき、下記書類を添えて計画の</t>
    </r>
    <r>
      <rPr>
        <sz val="12"/>
        <color rgb="FFFF0000"/>
        <rFont val="ＭＳ 明朝"/>
        <family val="1"/>
        <charset val="128"/>
      </rPr>
      <t>変更</t>
    </r>
    <r>
      <rPr>
        <sz val="12"/>
        <rFont val="ＭＳ 明朝"/>
        <family val="1"/>
        <charset val="128"/>
      </rPr>
      <t>認定を申請する。</t>
    </r>
    <rPh sb="10" eb="12">
      <t>ノウギョウ</t>
    </rPh>
    <rPh sb="13" eb="14">
      <t>ユウ</t>
    </rPh>
    <rPh sb="16" eb="19">
      <t>タメンテキ</t>
    </rPh>
    <rPh sb="19" eb="21">
      <t>キノウ</t>
    </rPh>
    <rPh sb="22" eb="24">
      <t>ハッキ</t>
    </rPh>
    <rPh sb="25" eb="27">
      <t>ソクシン</t>
    </rPh>
    <rPh sb="28" eb="29">
      <t>カン</t>
    </rPh>
    <rPh sb="31" eb="33">
      <t>ホウリツ</t>
    </rPh>
    <rPh sb="34" eb="36">
      <t>ヘイセイ</t>
    </rPh>
    <rPh sb="38" eb="39">
      <t>ネン</t>
    </rPh>
    <rPh sb="39" eb="41">
      <t>ホウリツ</t>
    </rPh>
    <rPh sb="41" eb="42">
      <t>ダイ</t>
    </rPh>
    <rPh sb="44" eb="45">
      <t>ゴウ</t>
    </rPh>
    <rPh sb="46" eb="47">
      <t>ダイ</t>
    </rPh>
    <rPh sb="48" eb="49">
      <t>ジョウ</t>
    </rPh>
    <rPh sb="50" eb="51">
      <t>コウ</t>
    </rPh>
    <rPh sb="52" eb="54">
      <t>キテイ</t>
    </rPh>
    <rPh sb="55" eb="56">
      <t>モト</t>
    </rPh>
    <rPh sb="59" eb="61">
      <t>カキ</t>
    </rPh>
    <rPh sb="61" eb="63">
      <t>ショルイ</t>
    </rPh>
    <rPh sb="64" eb="65">
      <t>ソ</t>
    </rPh>
    <rPh sb="67" eb="69">
      <t>ケイカク</t>
    </rPh>
    <rPh sb="70" eb="72">
      <t>ヘンコウ</t>
    </rPh>
    <rPh sb="72" eb="74">
      <t>ニンテイ</t>
    </rPh>
    <rPh sb="75" eb="77">
      <t>シンセイ</t>
    </rPh>
    <phoneticPr fontId="6"/>
  </si>
  <si>
    <t>３　その他</t>
    <rPh sb="4" eb="5">
      <t>タ</t>
    </rPh>
    <phoneticPr fontId="6"/>
  </si>
  <si>
    <t>都道府県の同意書の写し（都道府県営土地改良施設の管理）</t>
    <rPh sb="0" eb="4">
      <t>トドウフケン</t>
    </rPh>
    <rPh sb="5" eb="8">
      <t>ドウイショ</t>
    </rPh>
    <rPh sb="9" eb="10">
      <t>ウツ</t>
    </rPh>
    <rPh sb="12" eb="16">
      <t>トドウフケン</t>
    </rPh>
    <rPh sb="16" eb="17">
      <t>イトナム</t>
    </rPh>
    <rPh sb="17" eb="19">
      <t>トチ</t>
    </rPh>
    <rPh sb="19" eb="21">
      <t>カイリョウ</t>
    </rPh>
    <rPh sb="21" eb="23">
      <t>シセツ</t>
    </rPh>
    <rPh sb="24" eb="26">
      <t>カンリ</t>
    </rPh>
    <phoneticPr fontId="6"/>
  </si>
  <si>
    <t>多面的機能支払交付金に係る広域協定の変更の認定申請について</t>
    <rPh sb="0" eb="3">
      <t>タメンテキ</t>
    </rPh>
    <rPh sb="3" eb="5">
      <t>キノウ</t>
    </rPh>
    <rPh sb="5" eb="7">
      <t>シハラ</t>
    </rPh>
    <rPh sb="7" eb="10">
      <t>コウフキン</t>
    </rPh>
    <rPh sb="11" eb="12">
      <t>カカ</t>
    </rPh>
    <rPh sb="13" eb="15">
      <t>コウイキ</t>
    </rPh>
    <rPh sb="15" eb="17">
      <t>キョウテイ</t>
    </rPh>
    <rPh sb="18" eb="20">
      <t>ヘンコウ</t>
    </rPh>
    <rPh sb="21" eb="23">
      <t>ニンテイ</t>
    </rPh>
    <rPh sb="23" eb="25">
      <t>シンセイ</t>
    </rPh>
    <phoneticPr fontId="6"/>
  </si>
  <si>
    <t>広域協定の認定書（変更）</t>
    <rPh sb="0" eb="2">
      <t>コウイキ</t>
    </rPh>
    <rPh sb="2" eb="4">
      <t>キョウテイ</t>
    </rPh>
    <rPh sb="5" eb="8">
      <t>ニンテイショ</t>
    </rPh>
    <rPh sb="9" eb="11">
      <t>ヘンコウ</t>
    </rPh>
    <phoneticPr fontId="6"/>
  </si>
  <si>
    <t>　多面的機能支払交付金実施要綱（平成26年４月１日付け25農振第2254号農林水産省事務次官依命通知）別紙５の第４の４に基づき、○○○広域協定の変更を認定したので通知する。</t>
    <rPh sb="1" eb="4">
      <t>タメンテキ</t>
    </rPh>
    <rPh sb="4" eb="6">
      <t>キノウ</t>
    </rPh>
    <rPh sb="6" eb="8">
      <t>シハラ</t>
    </rPh>
    <rPh sb="8" eb="11">
      <t>コウフキン</t>
    </rPh>
    <rPh sb="11" eb="13">
      <t>ジッシ</t>
    </rPh>
    <rPh sb="13" eb="15">
      <t>ヨウコウ</t>
    </rPh>
    <rPh sb="16" eb="18">
      <t>ヘイセイ</t>
    </rPh>
    <rPh sb="20" eb="21">
      <t>ネン</t>
    </rPh>
    <rPh sb="22" eb="23">
      <t>ツキ</t>
    </rPh>
    <rPh sb="24" eb="25">
      <t>ヒ</t>
    </rPh>
    <rPh sb="25" eb="26">
      <t>ツ</t>
    </rPh>
    <rPh sb="29" eb="31">
      <t>ノウシン</t>
    </rPh>
    <rPh sb="31" eb="32">
      <t>ダイ</t>
    </rPh>
    <rPh sb="36" eb="37">
      <t>ゴウ</t>
    </rPh>
    <rPh sb="37" eb="39">
      <t>ノウリン</t>
    </rPh>
    <rPh sb="39" eb="42">
      <t>スイサンショウ</t>
    </rPh>
    <rPh sb="42" eb="44">
      <t>ジム</t>
    </rPh>
    <rPh sb="44" eb="46">
      <t>ジカン</t>
    </rPh>
    <rPh sb="60" eb="61">
      <t>モト</t>
    </rPh>
    <rPh sb="67" eb="69">
      <t>コウイキ</t>
    </rPh>
    <rPh sb="69" eb="71">
      <t>キョウテイ</t>
    </rPh>
    <rPh sb="72" eb="74">
      <t>ヘンコウ</t>
    </rPh>
    <rPh sb="75" eb="77">
      <t>ニンテイ</t>
    </rPh>
    <rPh sb="81" eb="83">
      <t>ツウチ</t>
    </rPh>
    <phoneticPr fontId="6"/>
  </si>
  <si>
    <t>○○○○○広域協定</t>
    <rPh sb="5" eb="7">
      <t>コウイキ</t>
    </rPh>
    <rPh sb="7" eb="9">
      <t>キョウテイ</t>
    </rPh>
    <phoneticPr fontId="6"/>
  </si>
  <si>
    <t xml:space="preserve">　　変更事項 ： </t>
    <phoneticPr fontId="6"/>
  </si>
  <si>
    <t>多面的機能発揮促進事業に関する計画の変更の届出について</t>
    <phoneticPr fontId="6"/>
  </si>
  <si>
    <t>長　殿</t>
    <rPh sb="0" eb="1">
      <t>チョウ</t>
    </rPh>
    <rPh sb="2" eb="3">
      <t>ドノ</t>
    </rPh>
    <phoneticPr fontId="6"/>
  </si>
  <si>
    <t>○○市町村</t>
    <rPh sb="2" eb="5">
      <t>シチョウソン</t>
    </rPh>
    <phoneticPr fontId="6"/>
  </si>
  <si>
    <t>●○○○○活動組織</t>
    <rPh sb="5" eb="7">
      <t>カツドウ</t>
    </rPh>
    <rPh sb="7" eb="9">
      <t>ソシキ</t>
    </rPh>
    <phoneticPr fontId="6"/>
  </si>
  <si>
    <t>代表　多面　太郎</t>
    <rPh sb="0" eb="2">
      <t>ダイヒョウ</t>
    </rPh>
    <rPh sb="3" eb="5">
      <t>タメン</t>
    </rPh>
    <rPh sb="6" eb="8">
      <t>タロウ</t>
    </rPh>
    <phoneticPr fontId="6"/>
  </si>
  <si>
    <t>（任意様式１）</t>
    <rPh sb="1" eb="3">
      <t>ニンイ</t>
    </rPh>
    <rPh sb="3" eb="5">
      <t>ヨウシキ</t>
    </rPh>
    <phoneticPr fontId="6"/>
  </si>
  <si>
    <t>広域協定運営委員会資料・議事録（写し）</t>
    <rPh sb="0" eb="2">
      <t>コウイキ</t>
    </rPh>
    <rPh sb="2" eb="4">
      <t>キョウテイ</t>
    </rPh>
    <rPh sb="4" eb="9">
      <t>ウンエイイインカイ</t>
    </rPh>
    <rPh sb="9" eb="11">
      <t>シリョウ</t>
    </rPh>
    <rPh sb="12" eb="15">
      <t>ギジロク</t>
    </rPh>
    <rPh sb="16" eb="17">
      <t>ウツ</t>
    </rPh>
    <phoneticPr fontId="6"/>
  </si>
  <si>
    <t>（任意様式２）</t>
    <rPh sb="1" eb="3">
      <t>ニンイ</t>
    </rPh>
    <rPh sb="3" eb="5">
      <t>ヨウシキ</t>
    </rPh>
    <phoneticPr fontId="6"/>
  </si>
  <si>
    <t>（任意様式第２－５号）</t>
    <rPh sb="1" eb="3">
      <t>ニンイ</t>
    </rPh>
    <rPh sb="3" eb="5">
      <t>ヨウシキ</t>
    </rPh>
    <rPh sb="5" eb="6">
      <t>ダイ</t>
    </rPh>
    <rPh sb="9" eb="10">
      <t>ゴウ</t>
    </rPh>
    <phoneticPr fontId="6"/>
  </si>
  <si>
    <t>（任意様式第１－１号）</t>
    <rPh sb="1" eb="3">
      <t>ニンイ</t>
    </rPh>
    <rPh sb="3" eb="5">
      <t>ヨウシキ</t>
    </rPh>
    <rPh sb="5" eb="6">
      <t>ダイ</t>
    </rPh>
    <rPh sb="9" eb="10">
      <t>ゴウ</t>
    </rPh>
    <phoneticPr fontId="6"/>
  </si>
  <si>
    <t>（任意様式第２－２号）</t>
    <rPh sb="1" eb="3">
      <t>ニンイ</t>
    </rPh>
    <rPh sb="3" eb="5">
      <t>ヨウシキ</t>
    </rPh>
    <rPh sb="5" eb="6">
      <t>ダイ</t>
    </rPh>
    <rPh sb="9" eb="10">
      <t>ゴウ</t>
    </rPh>
    <phoneticPr fontId="6"/>
  </si>
  <si>
    <t>　　　　　代表　多面　太郎　　殿</t>
    <rPh sb="5" eb="7">
      <t>ダイヒョウ</t>
    </rPh>
    <rPh sb="8" eb="10">
      <t>タメン</t>
    </rPh>
    <rPh sb="11" eb="13">
      <t>タロウ</t>
    </rPh>
    <rPh sb="15" eb="16">
      <t>ドノ</t>
    </rPh>
    <phoneticPr fontId="6"/>
  </si>
  <si>
    <r>
      <t>多面的機能発揮促進事業に関する計画の</t>
    </r>
    <r>
      <rPr>
        <sz val="12"/>
        <color rgb="FFFF0000"/>
        <rFont val="ＭＳ 明朝"/>
        <family val="1"/>
        <charset val="128"/>
      </rPr>
      <t>変更</t>
    </r>
    <r>
      <rPr>
        <sz val="12"/>
        <rFont val="ＭＳ 明朝"/>
        <family val="1"/>
        <charset val="128"/>
      </rPr>
      <t>認定について</t>
    </r>
    <rPh sb="0" eb="3">
      <t>タメンテキ</t>
    </rPh>
    <rPh sb="3" eb="5">
      <t>キノウ</t>
    </rPh>
    <rPh sb="5" eb="7">
      <t>ハッキ</t>
    </rPh>
    <rPh sb="7" eb="9">
      <t>ソクシン</t>
    </rPh>
    <rPh sb="9" eb="11">
      <t>ジギョウ</t>
    </rPh>
    <rPh sb="12" eb="13">
      <t>カン</t>
    </rPh>
    <rPh sb="15" eb="17">
      <t>ケイカク</t>
    </rPh>
    <rPh sb="18" eb="20">
      <t>ヘンコウ</t>
    </rPh>
    <rPh sb="20" eb="22">
      <t>ニンテイ</t>
    </rPh>
    <phoneticPr fontId="6"/>
  </si>
  <si>
    <t>　○年○月○日付け「多面的機能発揮促進事業に関する計画の変更認定について」をもって申請のあったこのことについて、農業の有する多面的機能の発揮の促進に関する法律（平成26年法律第78号）第８条第４項において準用する同法第７条第５項の規定に基づき認定する。</t>
    <rPh sb="2" eb="3">
      <t>ネン</t>
    </rPh>
    <rPh sb="4" eb="5">
      <t>ツキ</t>
    </rPh>
    <rPh sb="6" eb="7">
      <t>ヒ</t>
    </rPh>
    <rPh sb="7" eb="8">
      <t>ツ</t>
    </rPh>
    <rPh sb="10" eb="13">
      <t>タメンテキ</t>
    </rPh>
    <rPh sb="13" eb="15">
      <t>キノウ</t>
    </rPh>
    <rPh sb="15" eb="17">
      <t>ハッキ</t>
    </rPh>
    <rPh sb="17" eb="19">
      <t>ソクシン</t>
    </rPh>
    <rPh sb="19" eb="21">
      <t>ジギョウ</t>
    </rPh>
    <rPh sb="22" eb="23">
      <t>カン</t>
    </rPh>
    <rPh sb="25" eb="27">
      <t>ケイカク</t>
    </rPh>
    <rPh sb="28" eb="30">
      <t>ヘンコウ</t>
    </rPh>
    <rPh sb="30" eb="32">
      <t>ニンテイ</t>
    </rPh>
    <rPh sb="41" eb="43">
      <t>シンセイ</t>
    </rPh>
    <rPh sb="56" eb="58">
      <t>ノウギョウ</t>
    </rPh>
    <rPh sb="59" eb="60">
      <t>ユウ</t>
    </rPh>
    <rPh sb="62" eb="65">
      <t>タメンテキ</t>
    </rPh>
    <rPh sb="65" eb="67">
      <t>キノウ</t>
    </rPh>
    <rPh sb="68" eb="70">
      <t>ハッキ</t>
    </rPh>
    <rPh sb="71" eb="73">
      <t>ソクシン</t>
    </rPh>
    <rPh sb="74" eb="75">
      <t>カン</t>
    </rPh>
    <rPh sb="77" eb="79">
      <t>ホウリツ</t>
    </rPh>
    <rPh sb="80" eb="82">
      <t>ヘイセイ</t>
    </rPh>
    <rPh sb="84" eb="85">
      <t>ネン</t>
    </rPh>
    <rPh sb="85" eb="87">
      <t>ホウリツ</t>
    </rPh>
    <rPh sb="87" eb="88">
      <t>ダイ</t>
    </rPh>
    <rPh sb="90" eb="91">
      <t>ゴウ</t>
    </rPh>
    <rPh sb="92" eb="93">
      <t>ダイ</t>
    </rPh>
    <rPh sb="94" eb="95">
      <t>ジョウ</t>
    </rPh>
    <rPh sb="95" eb="96">
      <t>ダイ</t>
    </rPh>
    <rPh sb="97" eb="98">
      <t>コウ</t>
    </rPh>
    <rPh sb="102" eb="104">
      <t>ジュンヨウ</t>
    </rPh>
    <rPh sb="106" eb="108">
      <t>ドウホウ</t>
    </rPh>
    <rPh sb="108" eb="109">
      <t>ダイ</t>
    </rPh>
    <rPh sb="110" eb="111">
      <t>ジョウ</t>
    </rPh>
    <rPh sb="111" eb="112">
      <t>ダイ</t>
    </rPh>
    <rPh sb="113" eb="114">
      <t>コウ</t>
    </rPh>
    <rPh sb="115" eb="117">
      <t>キテイ</t>
    </rPh>
    <rPh sb="118" eb="120">
      <t>モトズ</t>
    </rPh>
    <rPh sb="121" eb="123">
      <t>ニンテイ</t>
    </rPh>
    <phoneticPr fontId="6"/>
  </si>
  <si>
    <r>
      <t>協定対象農用地及び施設（別記５－１別表）　</t>
    </r>
    <r>
      <rPr>
        <sz val="10"/>
        <color rgb="FFFF0000"/>
        <rFont val="ＭＳ 明朝"/>
        <family val="1"/>
        <charset val="128"/>
      </rPr>
      <t>変更ある場合</t>
    </r>
    <rPh sb="0" eb="2">
      <t>キョウテイ</t>
    </rPh>
    <rPh sb="2" eb="4">
      <t>タイショウ</t>
    </rPh>
    <rPh sb="4" eb="7">
      <t>ノウヨウチ</t>
    </rPh>
    <rPh sb="7" eb="8">
      <t>オヨ</t>
    </rPh>
    <rPh sb="9" eb="11">
      <t>シセツ</t>
    </rPh>
    <rPh sb="12" eb="14">
      <t>ベッキ</t>
    </rPh>
    <rPh sb="17" eb="18">
      <t>ベツ</t>
    </rPh>
    <rPh sb="18" eb="19">
      <t>ヒョウ</t>
    </rPh>
    <rPh sb="21" eb="23">
      <t>ヘンコウ</t>
    </rPh>
    <rPh sb="25" eb="27">
      <t>バアイ</t>
    </rPh>
    <phoneticPr fontId="6"/>
  </si>
  <si>
    <r>
      <t>対象農用地及び認定農用地面積調書（一筆調書）</t>
    </r>
    <r>
      <rPr>
        <sz val="10"/>
        <color rgb="FFFF0000"/>
        <rFont val="ＭＳ 明朝"/>
        <family val="1"/>
        <charset val="128"/>
      </rPr>
      <t>変更ある場合</t>
    </r>
    <rPh sb="0" eb="2">
      <t>タイショウ</t>
    </rPh>
    <rPh sb="2" eb="5">
      <t>ノウヨウチ</t>
    </rPh>
    <rPh sb="5" eb="6">
      <t>オヨ</t>
    </rPh>
    <rPh sb="7" eb="9">
      <t>ニンテイ</t>
    </rPh>
    <rPh sb="9" eb="12">
      <t>ノウヨウチ</t>
    </rPh>
    <rPh sb="12" eb="14">
      <t>メンセキ</t>
    </rPh>
    <rPh sb="14" eb="16">
      <t>チョウショ</t>
    </rPh>
    <rPh sb="17" eb="19">
      <t>イッピツ</t>
    </rPh>
    <rPh sb="19" eb="21">
      <t>チョウショ</t>
    </rPh>
    <rPh sb="22" eb="24">
      <t>ヘンコウ</t>
    </rPh>
    <rPh sb="26" eb="28">
      <t>バアイ</t>
    </rPh>
    <phoneticPr fontId="6"/>
  </si>
  <si>
    <r>
      <t>広域協定参加同意書（別記５－１別紙）　</t>
    </r>
    <r>
      <rPr>
        <sz val="10"/>
        <color rgb="FFFF0000"/>
        <rFont val="ＭＳ 明朝"/>
        <family val="1"/>
        <charset val="128"/>
      </rPr>
      <t>該当参加分</t>
    </r>
    <rPh sb="0" eb="2">
      <t>コウイキ</t>
    </rPh>
    <rPh sb="2" eb="4">
      <t>キョウテイ</t>
    </rPh>
    <rPh sb="4" eb="6">
      <t>サンカ</t>
    </rPh>
    <rPh sb="6" eb="9">
      <t>ドウイショ</t>
    </rPh>
    <rPh sb="10" eb="12">
      <t>ベッキ</t>
    </rPh>
    <rPh sb="15" eb="17">
      <t>ベッシ</t>
    </rPh>
    <rPh sb="19" eb="21">
      <t>ガイトウ</t>
    </rPh>
    <rPh sb="21" eb="23">
      <t>サンカ</t>
    </rPh>
    <rPh sb="23" eb="24">
      <t>ブン</t>
    </rPh>
    <phoneticPr fontId="6"/>
  </si>
  <si>
    <t>その他必要書類</t>
    <rPh sb="2" eb="3">
      <t>タ</t>
    </rPh>
    <rPh sb="3" eb="5">
      <t>ヒツヨウ</t>
    </rPh>
    <rPh sb="5" eb="7">
      <t>ショルイ</t>
    </rPh>
    <phoneticPr fontId="6"/>
  </si>
  <si>
    <t>支払区分</t>
    <rPh sb="0" eb="2">
      <t>シハライ</t>
    </rPh>
    <rPh sb="2" eb="4">
      <t>クブン</t>
    </rPh>
    <phoneticPr fontId="6"/>
  </si>
  <si>
    <t>日当</t>
    <rPh sb="0" eb="2">
      <t>ニットウ</t>
    </rPh>
    <phoneticPr fontId="6"/>
  </si>
  <si>
    <t>◯活動項目</t>
    <rPh sb="1" eb="3">
      <t>カツドウ</t>
    </rPh>
    <rPh sb="3" eb="5">
      <t>コウモク</t>
    </rPh>
    <phoneticPr fontId="6"/>
  </si>
  <si>
    <t>その他</t>
    <rPh sb="2" eb="3">
      <t>タ</t>
    </rPh>
    <phoneticPr fontId="6"/>
  </si>
  <si>
    <t>外注費</t>
    <rPh sb="0" eb="2">
      <t>ガイチュウ</t>
    </rPh>
    <rPh sb="2" eb="3">
      <t>ヒ</t>
    </rPh>
    <phoneticPr fontId="6"/>
  </si>
  <si>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5"/>
  </si>
  <si>
    <t>実施回数のカウント</t>
    <rPh sb="0" eb="2">
      <t>ジッシ</t>
    </rPh>
    <rPh sb="2" eb="4">
      <t>カイスウ</t>
    </rPh>
    <phoneticPr fontId="5"/>
  </si>
  <si>
    <t>←活動記録に取組番号が入力された回数をカウントし、これをもとに実施状況報告書の「実施欄」の○、×を判定しています。</t>
    <rPh sb="49" eb="51">
      <t>ハンテイ</t>
    </rPh>
    <phoneticPr fontId="5"/>
  </si>
  <si>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5"/>
  </si>
  <si>
    <t>A.■か□</t>
    <phoneticPr fontId="6"/>
  </si>
  <si>
    <t>B.○か空白</t>
    <rPh sb="4" eb="6">
      <t>クウハク</t>
    </rPh>
    <phoneticPr fontId="6"/>
  </si>
  <si>
    <t>C.○か－か×</t>
    <phoneticPr fontId="6"/>
  </si>
  <si>
    <t>D.農村環境保全活動のテーマ</t>
    <rPh sb="2" eb="4">
      <t>ノウソン</t>
    </rPh>
    <rPh sb="4" eb="6">
      <t>カンキョウ</t>
    </rPh>
    <rPh sb="6" eb="10">
      <t>ホゼンカツドウ</t>
    </rPh>
    <phoneticPr fontId="5"/>
  </si>
  <si>
    <t>E.高度な保全活動</t>
    <rPh sb="2" eb="4">
      <t>コウド</t>
    </rPh>
    <rPh sb="5" eb="9">
      <t>ホゼンカツドウ</t>
    </rPh>
    <phoneticPr fontId="5"/>
  </si>
  <si>
    <t>F.施設</t>
    <rPh sb="2" eb="4">
      <t>シセツ</t>
    </rPh>
    <phoneticPr fontId="5"/>
  </si>
  <si>
    <t>G.単位</t>
    <rPh sb="2" eb="4">
      <t>タンイ</t>
    </rPh>
    <phoneticPr fontId="5"/>
  </si>
  <si>
    <t>H.構成員一覧の分類</t>
    <rPh sb="2" eb="5">
      <t>コウセイイン</t>
    </rPh>
    <rPh sb="5" eb="7">
      <t>イチラン</t>
    </rPh>
    <rPh sb="8" eb="10">
      <t>ブンルイ</t>
    </rPh>
    <phoneticPr fontId="5"/>
  </si>
  <si>
    <t>I.金銭出納簿の区分</t>
    <rPh sb="2" eb="4">
      <t>キンセン</t>
    </rPh>
    <rPh sb="4" eb="7">
      <t>スイトウボ</t>
    </rPh>
    <rPh sb="8" eb="10">
      <t>クブン</t>
    </rPh>
    <phoneticPr fontId="5"/>
  </si>
  <si>
    <t>J.金銭出納簿の収支の分類</t>
    <rPh sb="2" eb="4">
      <t>キンセン</t>
    </rPh>
    <rPh sb="4" eb="7">
      <t>スイトウボ</t>
    </rPh>
    <rPh sb="8" eb="10">
      <t>シュウシ</t>
    </rPh>
    <rPh sb="11" eb="13">
      <t>ブンルイ</t>
    </rPh>
    <phoneticPr fontId="5"/>
  </si>
  <si>
    <t>番号</t>
    <rPh sb="0" eb="2">
      <t>バンゴウ</t>
    </rPh>
    <phoneticPr fontId="5"/>
  </si>
  <si>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5"/>
  </si>
  <si>
    <t>○</t>
    <phoneticPr fontId="6"/>
  </si>
  <si>
    <t>生態系保全</t>
    <rPh sb="0" eb="3">
      <t>セイタイケイ</t>
    </rPh>
    <rPh sb="3" eb="5">
      <t>ホゼン</t>
    </rPh>
    <phoneticPr fontId="5"/>
  </si>
  <si>
    <t>循環かんがいによる水質保全</t>
    <rPh sb="0" eb="2">
      <t>ジュンカン</t>
    </rPh>
    <rPh sb="9" eb="11">
      <t>スイシツ</t>
    </rPh>
    <rPh sb="11" eb="13">
      <t>ホゼン</t>
    </rPh>
    <phoneticPr fontId="5"/>
  </si>
  <si>
    <t>水路</t>
    <rPh sb="0" eb="2">
      <t>スイロ</t>
    </rPh>
    <phoneticPr fontId="5"/>
  </si>
  <si>
    <t>km</t>
    <phoneticPr fontId="5"/>
  </si>
  <si>
    <t>１.農業者個人</t>
    <rPh sb="2" eb="5">
      <t>ノウギョウシャ</t>
    </rPh>
    <rPh sb="5" eb="7">
      <t>コジン</t>
    </rPh>
    <phoneticPr fontId="5"/>
  </si>
  <si>
    <t>１.前年度持越</t>
    <rPh sb="2" eb="5">
      <t>ゼンネンド</t>
    </rPh>
    <rPh sb="5" eb="7">
      <t>モチコシ</t>
    </rPh>
    <phoneticPr fontId="5"/>
  </si>
  <si>
    <t>－</t>
    <phoneticPr fontId="25"/>
  </si>
  <si>
    <t>事務処理</t>
    <rPh sb="0" eb="2">
      <t>ジム</t>
    </rPh>
    <rPh sb="2" eb="4">
      <t>ショリ</t>
    </rPh>
    <phoneticPr fontId="6"/>
  </si>
  <si>
    <t>事務処理</t>
    <phoneticPr fontId="25"/>
  </si>
  <si>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5"/>
  </si>
  <si>
    <t>－</t>
    <phoneticPr fontId="5"/>
  </si>
  <si>
    <t>水質保全</t>
    <rPh sb="0" eb="2">
      <t>スイシツ</t>
    </rPh>
    <rPh sb="2" eb="4">
      <t>ホゼン</t>
    </rPh>
    <phoneticPr fontId="5"/>
  </si>
  <si>
    <t>浄化水路による水質保全</t>
    <rPh sb="0" eb="2">
      <t>ジョウカ</t>
    </rPh>
    <rPh sb="2" eb="4">
      <t>スイロ</t>
    </rPh>
    <rPh sb="7" eb="9">
      <t>スイシツ</t>
    </rPh>
    <rPh sb="9" eb="11">
      <t>ホゼン</t>
    </rPh>
    <phoneticPr fontId="5"/>
  </si>
  <si>
    <t>農道</t>
    <rPh sb="0" eb="2">
      <t>ノウドウ</t>
    </rPh>
    <phoneticPr fontId="5"/>
  </si>
  <si>
    <t>箇所</t>
    <rPh sb="0" eb="2">
      <t>カショ</t>
    </rPh>
    <phoneticPr fontId="5"/>
  </si>
  <si>
    <t>２.農事組合法人</t>
    <rPh sb="2" eb="4">
      <t>ノウジ</t>
    </rPh>
    <rPh sb="4" eb="6">
      <t>クミアイ</t>
    </rPh>
    <rPh sb="6" eb="8">
      <t>ホウジン</t>
    </rPh>
    <phoneticPr fontId="5"/>
  </si>
  <si>
    <t>２.交付金</t>
    <rPh sb="2" eb="5">
      <t>コウフキン</t>
    </rPh>
    <phoneticPr fontId="5"/>
  </si>
  <si>
    <t>会議</t>
    <rPh sb="0" eb="2">
      <t>カイギ</t>
    </rPh>
    <phoneticPr fontId="6"/>
  </si>
  <si>
    <t>会議</t>
    <phoneticPr fontId="25"/>
  </si>
  <si>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5"/>
  </si>
  <si>
    <t>×</t>
    <phoneticPr fontId="5"/>
  </si>
  <si>
    <t>景観形成・生活環境保全</t>
    <rPh sb="0" eb="2">
      <t>ケイカン</t>
    </rPh>
    <rPh sb="2" eb="4">
      <t>ケイセイ</t>
    </rPh>
    <rPh sb="5" eb="7">
      <t>セイカツ</t>
    </rPh>
    <rPh sb="7" eb="9">
      <t>カンキョウ</t>
    </rPh>
    <rPh sb="9" eb="11">
      <t>ホゼン</t>
    </rPh>
    <phoneticPr fontId="5"/>
  </si>
  <si>
    <t>地下水かん養</t>
    <rPh sb="0" eb="3">
      <t>チカスイ</t>
    </rPh>
    <rPh sb="5" eb="6">
      <t>ヨウ</t>
    </rPh>
    <phoneticPr fontId="5"/>
  </si>
  <si>
    <t>ため池</t>
    <rPh sb="2" eb="3">
      <t>イケ</t>
    </rPh>
    <phoneticPr fontId="5"/>
  </si>
  <si>
    <t>３.営農組合</t>
    <rPh sb="2" eb="4">
      <t>エイノウ</t>
    </rPh>
    <rPh sb="4" eb="6">
      <t>クミアイ</t>
    </rPh>
    <phoneticPr fontId="5"/>
  </si>
  <si>
    <t>３.利子等</t>
    <rPh sb="2" eb="4">
      <t>リシ</t>
    </rPh>
    <rPh sb="4" eb="5">
      <t>トウ</t>
    </rPh>
    <phoneticPr fontId="5"/>
  </si>
  <si>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5"/>
  </si>
  <si>
    <t>水田貯留・地下水かん養</t>
    <rPh sb="0" eb="2">
      <t>スイデン</t>
    </rPh>
    <rPh sb="2" eb="4">
      <t>チョリュウ</t>
    </rPh>
    <rPh sb="5" eb="8">
      <t>チカスイ</t>
    </rPh>
    <rPh sb="10" eb="11">
      <t>ヨウ</t>
    </rPh>
    <phoneticPr fontId="5"/>
  </si>
  <si>
    <t>持続的な水管理</t>
    <rPh sb="0" eb="3">
      <t>ジゾクテキ</t>
    </rPh>
    <rPh sb="4" eb="5">
      <t>ミズ</t>
    </rPh>
    <rPh sb="5" eb="7">
      <t>カンリ</t>
    </rPh>
    <phoneticPr fontId="5"/>
  </si>
  <si>
    <t>４.その他の農業者団体</t>
    <rPh sb="4" eb="5">
      <t>タ</t>
    </rPh>
    <rPh sb="6" eb="9">
      <t>ノウギョウシャ</t>
    </rPh>
    <rPh sb="9" eb="11">
      <t>ダンタイ</t>
    </rPh>
    <phoneticPr fontId="5"/>
  </si>
  <si>
    <t>４.日当</t>
    <rPh sb="2" eb="4">
      <t>ニットウ</t>
    </rPh>
    <phoneticPr fontId="5"/>
  </si>
  <si>
    <t>農地維持</t>
    <rPh sb="0" eb="2">
      <t>ノウチ</t>
    </rPh>
    <rPh sb="2" eb="4">
      <t>イジ</t>
    </rPh>
    <phoneticPr fontId="6"/>
  </si>
  <si>
    <t>点検・計画策定</t>
    <rPh sb="0" eb="2">
      <t>テンケン</t>
    </rPh>
    <rPh sb="3" eb="5">
      <t>ケイカク</t>
    </rPh>
    <rPh sb="5" eb="7">
      <t>サクテイ</t>
    </rPh>
    <phoneticPr fontId="6"/>
  </si>
  <si>
    <t>点検</t>
    <rPh sb="0" eb="2">
      <t>テンケン</t>
    </rPh>
    <phoneticPr fontId="25"/>
  </si>
  <si>
    <t>点検</t>
    <phoneticPr fontId="25"/>
  </si>
  <si>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5"/>
  </si>
  <si>
    <t>資源循環</t>
    <rPh sb="0" eb="2">
      <t>シゲン</t>
    </rPh>
    <rPh sb="2" eb="4">
      <t>ジュンカン</t>
    </rPh>
    <phoneticPr fontId="5"/>
  </si>
  <si>
    <t>土壌流出防止</t>
    <rPh sb="0" eb="2">
      <t>ドジョウ</t>
    </rPh>
    <rPh sb="2" eb="4">
      <t>リュウシュツ</t>
    </rPh>
    <rPh sb="4" eb="6">
      <t>ボウシ</t>
    </rPh>
    <phoneticPr fontId="5"/>
  </si>
  <si>
    <t>５.農業者以外個人</t>
    <rPh sb="2" eb="5">
      <t>ノウギョウシャ</t>
    </rPh>
    <rPh sb="5" eb="7">
      <t>イガイ</t>
    </rPh>
    <rPh sb="7" eb="9">
      <t>コジン</t>
    </rPh>
    <phoneticPr fontId="5"/>
  </si>
  <si>
    <t>５.購入・リース費</t>
    <rPh sb="2" eb="4">
      <t>コウニュウ</t>
    </rPh>
    <rPh sb="8" eb="9">
      <t>ヒ</t>
    </rPh>
    <phoneticPr fontId="5"/>
  </si>
  <si>
    <t>計画策定</t>
    <rPh sb="0" eb="2">
      <t>ケイカク</t>
    </rPh>
    <rPh sb="2" eb="4">
      <t>サクテイ</t>
    </rPh>
    <phoneticPr fontId="6"/>
  </si>
  <si>
    <t>年度活動計画の策定</t>
    <phoneticPr fontId="25"/>
  </si>
  <si>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5"/>
  </si>
  <si>
    <t>生物多様性の回復</t>
    <rPh sb="0" eb="2">
      <t>セイブツ</t>
    </rPh>
    <rPh sb="2" eb="5">
      <t>タヨウセイ</t>
    </rPh>
    <rPh sb="6" eb="8">
      <t>カイフク</t>
    </rPh>
    <phoneticPr fontId="5"/>
  </si>
  <si>
    <t>６.自治会</t>
    <rPh sb="2" eb="5">
      <t>ジチカイ</t>
    </rPh>
    <phoneticPr fontId="5"/>
  </si>
  <si>
    <t>６.外注費</t>
    <rPh sb="2" eb="5">
      <t>ガイチュウヒ</t>
    </rPh>
    <phoneticPr fontId="5"/>
  </si>
  <si>
    <t>研修</t>
    <rPh sb="0" eb="2">
      <t>ケンシュウ</t>
    </rPh>
    <phoneticPr fontId="6"/>
  </si>
  <si>
    <t>水環境の回復</t>
    <rPh sb="0" eb="3">
      <t>ミズカンキョウ</t>
    </rPh>
    <rPh sb="4" eb="6">
      <t>カイフク</t>
    </rPh>
    <phoneticPr fontId="5"/>
  </si>
  <si>
    <t>７.女性会</t>
    <rPh sb="2" eb="5">
      <t>ジョセイカイ</t>
    </rPh>
    <phoneticPr fontId="5"/>
  </si>
  <si>
    <t>７.その他支出</t>
    <rPh sb="4" eb="5">
      <t>タ</t>
    </rPh>
    <rPh sb="5" eb="7">
      <t>シシュツ</t>
    </rPh>
    <phoneticPr fontId="5"/>
  </si>
  <si>
    <t>実践活動</t>
    <rPh sb="0" eb="2">
      <t>ジッセン</t>
    </rPh>
    <rPh sb="2" eb="4">
      <t>カツドウ</t>
    </rPh>
    <phoneticPr fontId="6"/>
  </si>
  <si>
    <t>農用地</t>
    <rPh sb="0" eb="3">
      <t>ノウヨウチ</t>
    </rPh>
    <phoneticPr fontId="6"/>
  </si>
  <si>
    <t>遊休農地発生防止のための保全管理</t>
    <phoneticPr fontId="25"/>
  </si>
  <si>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5"/>
  </si>
  <si>
    <t>持続的な畦畔管理</t>
    <rPh sb="0" eb="3">
      <t>ジゾクテキ</t>
    </rPh>
    <rPh sb="4" eb="6">
      <t>ケイハン</t>
    </rPh>
    <rPh sb="6" eb="8">
      <t>カンリ</t>
    </rPh>
    <phoneticPr fontId="5"/>
  </si>
  <si>
    <t>８.子供会</t>
    <rPh sb="2" eb="5">
      <t>コドモカイ</t>
    </rPh>
    <phoneticPr fontId="5"/>
  </si>
  <si>
    <t>８.返還</t>
    <rPh sb="2" eb="4">
      <t>ヘンカン</t>
    </rPh>
    <phoneticPr fontId="5"/>
  </si>
  <si>
    <t>畦畔・法面・防風林の草刈り</t>
    <phoneticPr fontId="25"/>
  </si>
  <si>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5"/>
  </si>
  <si>
    <t>専門家の指導</t>
    <rPh sb="0" eb="3">
      <t>センモンカ</t>
    </rPh>
    <rPh sb="4" eb="6">
      <t>シドウ</t>
    </rPh>
    <phoneticPr fontId="5"/>
  </si>
  <si>
    <t>９.土地改良区</t>
    <rPh sb="2" eb="4">
      <t>トチ</t>
    </rPh>
    <rPh sb="4" eb="7">
      <t>カイリョウク</t>
    </rPh>
    <phoneticPr fontId="5"/>
  </si>
  <si>
    <t>鳥獣害防護柵等の保守管理</t>
    <phoneticPr fontId="25"/>
  </si>
  <si>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5"/>
  </si>
  <si>
    <t>10.JA</t>
    <phoneticPr fontId="5"/>
  </si>
  <si>
    <t>水路</t>
    <rPh sb="0" eb="2">
      <t>スイロ</t>
    </rPh>
    <phoneticPr fontId="6"/>
  </si>
  <si>
    <t>水路の草刈り</t>
    <phoneticPr fontId="25"/>
  </si>
  <si>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5"/>
  </si>
  <si>
    <t>11.学校・PTA</t>
    <rPh sb="3" eb="5">
      <t>ガッコウ</t>
    </rPh>
    <phoneticPr fontId="5"/>
  </si>
  <si>
    <t>水路の泥上げ</t>
    <phoneticPr fontId="25"/>
  </si>
  <si>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5"/>
  </si>
  <si>
    <t>12.NPO</t>
    <phoneticPr fontId="5"/>
  </si>
  <si>
    <t>水路附帯施設の保守管理</t>
    <phoneticPr fontId="25"/>
  </si>
  <si>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5"/>
  </si>
  <si>
    <t>13.その他の農業者以外団体</t>
    <rPh sb="5" eb="6">
      <t>タ</t>
    </rPh>
    <rPh sb="7" eb="10">
      <t>ノウギョウシャ</t>
    </rPh>
    <rPh sb="10" eb="12">
      <t>イガイ</t>
    </rPh>
    <rPh sb="12" eb="14">
      <t>ダンタイ</t>
    </rPh>
    <phoneticPr fontId="5"/>
  </si>
  <si>
    <t>農道</t>
    <rPh sb="0" eb="2">
      <t>ノウドウ</t>
    </rPh>
    <phoneticPr fontId="6"/>
  </si>
  <si>
    <t>農道の草刈り</t>
    <phoneticPr fontId="25"/>
  </si>
  <si>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5"/>
  </si>
  <si>
    <t>農道側溝の泥上げ</t>
    <phoneticPr fontId="25"/>
  </si>
  <si>
    <t>路面の維持</t>
    <phoneticPr fontId="25"/>
  </si>
  <si>
    <t>②多面的機能の増進を図る活動の項目を追加する場合</t>
    <rPh sb="1" eb="4">
      <t>タメンテキ</t>
    </rPh>
    <rPh sb="4" eb="6">
      <t>キノウ</t>
    </rPh>
    <rPh sb="7" eb="9">
      <t>ゾウシン</t>
    </rPh>
    <rPh sb="10" eb="11">
      <t>ハカ</t>
    </rPh>
    <rPh sb="12" eb="14">
      <t>カツドウ</t>
    </rPh>
    <phoneticPr fontId="5"/>
  </si>
  <si>
    <t>ため池</t>
    <rPh sb="2" eb="3">
      <t>イケ</t>
    </rPh>
    <phoneticPr fontId="6"/>
  </si>
  <si>
    <t>ため池の草刈り</t>
    <phoneticPr fontId="25"/>
  </si>
  <si>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5"/>
  </si>
  <si>
    <t>ため池の泥上げ</t>
    <phoneticPr fontId="25"/>
  </si>
  <si>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5"/>
  </si>
  <si>
    <t>ため池附帯施設の保守管理</t>
    <phoneticPr fontId="25"/>
  </si>
  <si>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5"/>
  </si>
  <si>
    <t>共通</t>
    <rPh sb="0" eb="2">
      <t>キョウツウ</t>
    </rPh>
    <phoneticPr fontId="6"/>
  </si>
  <si>
    <t>異常気象時の対応</t>
    <phoneticPr fontId="25"/>
  </si>
  <si>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5"/>
  </si>
  <si>
    <t>推進活動</t>
    <rPh sb="0" eb="2">
      <t>スイシン</t>
    </rPh>
    <rPh sb="2" eb="4">
      <t>カツドウ</t>
    </rPh>
    <phoneticPr fontId="6"/>
  </si>
  <si>
    <t>農業者の検討会の開催</t>
    <phoneticPr fontId="25"/>
  </si>
  <si>
    <t>　　　　「データ」タブの「データの入力規則」を選択する。</t>
    <phoneticPr fontId="5"/>
  </si>
  <si>
    <t>農業者に対する意向調査、現地調査</t>
    <phoneticPr fontId="25"/>
  </si>
  <si>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5"/>
  </si>
  <si>
    <t>不在村地主との連絡体制の整備等</t>
    <phoneticPr fontId="25"/>
  </si>
  <si>
    <t>　５）リストの中から２）で設定したリスト名を選択し確定する。</t>
    <rPh sb="7" eb="8">
      <t>ナカ</t>
    </rPh>
    <rPh sb="13" eb="15">
      <t>セッテイ</t>
    </rPh>
    <rPh sb="20" eb="21">
      <t>メイ</t>
    </rPh>
    <rPh sb="22" eb="24">
      <t>センタク</t>
    </rPh>
    <rPh sb="25" eb="27">
      <t>カクテイ</t>
    </rPh>
    <phoneticPr fontId="5"/>
  </si>
  <si>
    <t>集落外住民や地域住民との意見交換等</t>
    <phoneticPr fontId="25"/>
  </si>
  <si>
    <t>地域住民等に対する意向調査等</t>
    <phoneticPr fontId="25"/>
  </si>
  <si>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5"/>
  </si>
  <si>
    <t>有識者等による研修会、検討会の開催</t>
    <phoneticPr fontId="25"/>
  </si>
  <si>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5"/>
  </si>
  <si>
    <t>その他</t>
    <phoneticPr fontId="25"/>
  </si>
  <si>
    <t>　　　新たに行を追加し、追加した取組を入力する。</t>
    <rPh sb="19" eb="21">
      <t>ニュウリョク</t>
    </rPh>
    <phoneticPr fontId="5"/>
  </si>
  <si>
    <t>共同</t>
    <rPh sb="0" eb="2">
      <t>キョウドウ</t>
    </rPh>
    <phoneticPr fontId="6"/>
  </si>
  <si>
    <t>機能診断・計画策定</t>
    <rPh sb="0" eb="2">
      <t>キノウ</t>
    </rPh>
    <rPh sb="2" eb="4">
      <t>シンダン</t>
    </rPh>
    <rPh sb="5" eb="7">
      <t>ケイカク</t>
    </rPh>
    <rPh sb="7" eb="9">
      <t>サクテイ</t>
    </rPh>
    <phoneticPr fontId="6"/>
  </si>
  <si>
    <t>機能診断</t>
    <rPh sb="0" eb="2">
      <t>キノウ</t>
    </rPh>
    <rPh sb="2" eb="4">
      <t>シンダン</t>
    </rPh>
    <phoneticPr fontId="6"/>
  </si>
  <si>
    <t>農用地の機能診断</t>
    <phoneticPr fontId="25"/>
  </si>
  <si>
    <t>水路の機能診断</t>
    <phoneticPr fontId="25"/>
  </si>
  <si>
    <t>③長寿命化の項目を追加する場合</t>
    <rPh sb="1" eb="5">
      <t>チョウジュミョウカ</t>
    </rPh>
    <phoneticPr fontId="5"/>
  </si>
  <si>
    <t>農道の機能診断</t>
    <phoneticPr fontId="25"/>
  </si>
  <si>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5"/>
  </si>
  <si>
    <t>ため池の機能診断</t>
    <phoneticPr fontId="25"/>
  </si>
  <si>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5"/>
  </si>
  <si>
    <t>年度活動計画の策定</t>
    <phoneticPr fontId="25"/>
  </si>
  <si>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5"/>
  </si>
  <si>
    <t>研修</t>
    <rPh sb="0" eb="2">
      <t>ケンシュウ</t>
    </rPh>
    <phoneticPr fontId="5"/>
  </si>
  <si>
    <t>機能診断・補修技術等に関する研修</t>
    <phoneticPr fontId="25"/>
  </si>
  <si>
    <t>農用地の軽微な補修等</t>
    <phoneticPr fontId="25"/>
  </si>
  <si>
    <t>水路の軽微な補修等</t>
    <phoneticPr fontId="25"/>
  </si>
  <si>
    <t>農道の軽微な補修等</t>
    <phoneticPr fontId="25"/>
  </si>
  <si>
    <t>ため池の軽微な補修等</t>
    <phoneticPr fontId="25"/>
  </si>
  <si>
    <t>生態系保全</t>
    <rPh sb="0" eb="3">
      <t>セイタイケイ</t>
    </rPh>
    <rPh sb="3" eb="5">
      <t>ホゼン</t>
    </rPh>
    <phoneticPr fontId="6"/>
  </si>
  <si>
    <t>生物多様性保全計画の策定</t>
    <phoneticPr fontId="25"/>
  </si>
  <si>
    <t>水質保全</t>
    <rPh sb="0" eb="2">
      <t>スイシツ</t>
    </rPh>
    <rPh sb="2" eb="4">
      <t>ホゼン</t>
    </rPh>
    <phoneticPr fontId="6"/>
  </si>
  <si>
    <t>水質保全計画、農地保全計画の策定</t>
    <phoneticPr fontId="25"/>
  </si>
  <si>
    <t>景観形成・生活環境保全</t>
    <rPh sb="0" eb="2">
      <t>ケイカン</t>
    </rPh>
    <rPh sb="2" eb="4">
      <t>ケイセイ</t>
    </rPh>
    <rPh sb="5" eb="7">
      <t>セイカツ</t>
    </rPh>
    <rPh sb="7" eb="9">
      <t>カンキョウ</t>
    </rPh>
    <rPh sb="9" eb="11">
      <t>ホゼン</t>
    </rPh>
    <phoneticPr fontId="6"/>
  </si>
  <si>
    <t>景観形成計画、生活環境保全計画の策定</t>
    <phoneticPr fontId="25"/>
  </si>
  <si>
    <t>水田貯留・地下水かん養</t>
    <rPh sb="0" eb="2">
      <t>スイデン</t>
    </rPh>
    <rPh sb="2" eb="4">
      <t>チョリュウ</t>
    </rPh>
    <rPh sb="5" eb="8">
      <t>チカスイ</t>
    </rPh>
    <rPh sb="10" eb="11">
      <t>ヨウ</t>
    </rPh>
    <phoneticPr fontId="6"/>
  </si>
  <si>
    <t>水田貯留計画、地下水かん養計画の策定</t>
    <phoneticPr fontId="25"/>
  </si>
  <si>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5"/>
  </si>
  <si>
    <t>資源循環</t>
    <rPh sb="0" eb="2">
      <t>シゲン</t>
    </rPh>
    <rPh sb="2" eb="4">
      <t>ジュンカン</t>
    </rPh>
    <phoneticPr fontId="6"/>
  </si>
  <si>
    <t>資源循環計画の策定</t>
    <phoneticPr fontId="25"/>
  </si>
  <si>
    <t>Ｋ.農村環境保全活動</t>
    <phoneticPr fontId="6"/>
  </si>
  <si>
    <t>生物の生息状況の把握</t>
    <rPh sb="0" eb="2">
      <t>セイブツ</t>
    </rPh>
    <rPh sb="3" eb="5">
      <t>セイソク</t>
    </rPh>
    <rPh sb="5" eb="7">
      <t>ジョウキョウ</t>
    </rPh>
    <rPh sb="8" eb="10">
      <t>ハアク</t>
    </rPh>
    <phoneticPr fontId="6"/>
  </si>
  <si>
    <t>39 生物の生息状況の把握（生態系保全）</t>
    <rPh sb="3" eb="5">
      <t>セイブツ</t>
    </rPh>
    <rPh sb="6" eb="8">
      <t>セイソク</t>
    </rPh>
    <rPh sb="8" eb="10">
      <t>ジョウキョウ</t>
    </rPh>
    <rPh sb="11" eb="13">
      <t>ハアク</t>
    </rPh>
    <rPh sb="14" eb="17">
      <t>セイタイケイ</t>
    </rPh>
    <rPh sb="17" eb="19">
      <t>ホゼン</t>
    </rPh>
    <phoneticPr fontId="6"/>
  </si>
  <si>
    <t>外来種の駆除</t>
    <rPh sb="0" eb="3">
      <t>ガイライシュ</t>
    </rPh>
    <rPh sb="4" eb="6">
      <t>クジョ</t>
    </rPh>
    <phoneticPr fontId="6"/>
  </si>
  <si>
    <t>40 外来種の駆除（生態系保全）</t>
    <rPh sb="3" eb="6">
      <t>ガイライシュ</t>
    </rPh>
    <rPh sb="7" eb="9">
      <t>クジョ</t>
    </rPh>
    <rPh sb="10" eb="13">
      <t>セイタイケイ</t>
    </rPh>
    <rPh sb="13" eb="15">
      <t>ホゼン</t>
    </rPh>
    <phoneticPr fontId="6"/>
  </si>
  <si>
    <t>41 その他（生態系保全）</t>
    <rPh sb="5" eb="6">
      <t>タ</t>
    </rPh>
    <rPh sb="7" eb="10">
      <t>セイタイケイ</t>
    </rPh>
    <rPh sb="10" eb="12">
      <t>ホゼン</t>
    </rPh>
    <phoneticPr fontId="6"/>
  </si>
  <si>
    <t>水質モニタリングの実施・記録管理</t>
    <rPh sb="0" eb="2">
      <t>スイシツ</t>
    </rPh>
    <rPh sb="9" eb="11">
      <t>ジッシ</t>
    </rPh>
    <rPh sb="12" eb="14">
      <t>キロク</t>
    </rPh>
    <rPh sb="14" eb="16">
      <t>カンリ</t>
    </rPh>
    <phoneticPr fontId="6"/>
  </si>
  <si>
    <t>42 水質モニタリングの実施・記録管理（水質保全）</t>
    <rPh sb="3" eb="5">
      <t>スイシツ</t>
    </rPh>
    <rPh sb="12" eb="14">
      <t>ジッシ</t>
    </rPh>
    <rPh sb="15" eb="17">
      <t>キロク</t>
    </rPh>
    <rPh sb="17" eb="19">
      <t>カンリ</t>
    </rPh>
    <rPh sb="20" eb="22">
      <t>スイシツ</t>
    </rPh>
    <rPh sb="22" eb="24">
      <t>ホゼン</t>
    </rPh>
    <phoneticPr fontId="6"/>
  </si>
  <si>
    <t>畑からの土砂流出対策</t>
    <rPh sb="0" eb="1">
      <t>ハタケ</t>
    </rPh>
    <rPh sb="4" eb="6">
      <t>ドシャ</t>
    </rPh>
    <rPh sb="6" eb="8">
      <t>リュウシュツ</t>
    </rPh>
    <rPh sb="8" eb="10">
      <t>タイサク</t>
    </rPh>
    <phoneticPr fontId="6"/>
  </si>
  <si>
    <t>43 畑からの土砂流出対策（水質保全）</t>
    <rPh sb="3" eb="4">
      <t>ハタケ</t>
    </rPh>
    <rPh sb="7" eb="9">
      <t>ドシャ</t>
    </rPh>
    <rPh sb="9" eb="11">
      <t>リュウシュツ</t>
    </rPh>
    <rPh sb="11" eb="13">
      <t>タイサク</t>
    </rPh>
    <rPh sb="14" eb="16">
      <t>スイシツ</t>
    </rPh>
    <rPh sb="16" eb="18">
      <t>ホゼン</t>
    </rPh>
    <phoneticPr fontId="6"/>
  </si>
  <si>
    <t>44 その他（水質保全）</t>
    <rPh sb="5" eb="6">
      <t>タ</t>
    </rPh>
    <rPh sb="7" eb="9">
      <t>スイシツ</t>
    </rPh>
    <rPh sb="9" eb="11">
      <t>ホゼン</t>
    </rPh>
    <phoneticPr fontId="6"/>
  </si>
  <si>
    <t>植栽等の景観形成活動</t>
    <rPh sb="0" eb="2">
      <t>ショクサイ</t>
    </rPh>
    <rPh sb="2" eb="3">
      <t>トウ</t>
    </rPh>
    <rPh sb="4" eb="6">
      <t>ケイカン</t>
    </rPh>
    <rPh sb="6" eb="8">
      <t>ケイセイ</t>
    </rPh>
    <rPh sb="8" eb="10">
      <t>カツドウ</t>
    </rPh>
    <phoneticPr fontId="6"/>
  </si>
  <si>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6"/>
  </si>
  <si>
    <t>施設等の定期的な巡回点検・清掃</t>
    <rPh sb="0" eb="2">
      <t>シセツ</t>
    </rPh>
    <rPh sb="2" eb="3">
      <t>トウ</t>
    </rPh>
    <rPh sb="4" eb="7">
      <t>テイキテキ</t>
    </rPh>
    <rPh sb="8" eb="10">
      <t>ジュンカイ</t>
    </rPh>
    <rPh sb="10" eb="12">
      <t>テンケン</t>
    </rPh>
    <rPh sb="13" eb="15">
      <t>セイソウ</t>
    </rPh>
    <phoneticPr fontId="6"/>
  </si>
  <si>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6"/>
  </si>
  <si>
    <t>47 その他（景観形成・生活環境保全）</t>
    <rPh sb="5" eb="6">
      <t>タ</t>
    </rPh>
    <rPh sb="7" eb="9">
      <t>ケイカン</t>
    </rPh>
    <rPh sb="9" eb="11">
      <t>ケイセイ</t>
    </rPh>
    <rPh sb="12" eb="14">
      <t>セイカツ</t>
    </rPh>
    <rPh sb="14" eb="16">
      <t>カンキョウ</t>
    </rPh>
    <rPh sb="16" eb="18">
      <t>ホゼン</t>
    </rPh>
    <phoneticPr fontId="6"/>
  </si>
  <si>
    <t>水田の貯留機能向上活動</t>
    <rPh sb="0" eb="2">
      <t>スイデン</t>
    </rPh>
    <rPh sb="3" eb="5">
      <t>チョリュウ</t>
    </rPh>
    <rPh sb="5" eb="7">
      <t>キノウ</t>
    </rPh>
    <rPh sb="7" eb="9">
      <t>コウジョウ</t>
    </rPh>
    <rPh sb="9" eb="11">
      <t>カツドウ</t>
    </rPh>
    <phoneticPr fontId="6"/>
  </si>
  <si>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6"/>
  </si>
  <si>
    <t>地下水かん養活動、水源かん養林の保全</t>
    <rPh sb="0" eb="3">
      <t>チカスイ</t>
    </rPh>
    <rPh sb="5" eb="6">
      <t>ヨウ</t>
    </rPh>
    <rPh sb="6" eb="8">
      <t>カツドウ</t>
    </rPh>
    <rPh sb="9" eb="11">
      <t>スイゲン</t>
    </rPh>
    <rPh sb="13" eb="14">
      <t>ヨウ</t>
    </rPh>
    <rPh sb="14" eb="15">
      <t>リン</t>
    </rPh>
    <rPh sb="16" eb="18">
      <t>ホゼン</t>
    </rPh>
    <phoneticPr fontId="6"/>
  </si>
  <si>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6"/>
  </si>
  <si>
    <t>地域資源の活用・資源循環活動</t>
    <rPh sb="0" eb="2">
      <t>チイキ</t>
    </rPh>
    <rPh sb="2" eb="4">
      <t>シゲン</t>
    </rPh>
    <rPh sb="5" eb="7">
      <t>カツヨウ</t>
    </rPh>
    <rPh sb="8" eb="10">
      <t>シゲン</t>
    </rPh>
    <rPh sb="10" eb="12">
      <t>ジュンカン</t>
    </rPh>
    <rPh sb="12" eb="14">
      <t>カツドウ</t>
    </rPh>
    <phoneticPr fontId="6"/>
  </si>
  <si>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6"/>
  </si>
  <si>
    <t>啓発・普及</t>
    <rPh sb="0" eb="2">
      <t>ケイハツ</t>
    </rPh>
    <rPh sb="3" eb="5">
      <t>フキュウ</t>
    </rPh>
    <phoneticPr fontId="6"/>
  </si>
  <si>
    <t>啓発・普及活動</t>
    <phoneticPr fontId="5"/>
  </si>
  <si>
    <t>100 ほにゃらら</t>
    <phoneticPr fontId="5"/>
  </si>
  <si>
    <t>Ｌ.増進活動</t>
    <phoneticPr fontId="6"/>
  </si>
  <si>
    <t>増進活動</t>
    <rPh sb="0" eb="2">
      <t>ゾウシン</t>
    </rPh>
    <rPh sb="2" eb="4">
      <t>カツドウ</t>
    </rPh>
    <phoneticPr fontId="6"/>
  </si>
  <si>
    <t>遊休農地の有効活用</t>
    <phoneticPr fontId="25"/>
  </si>
  <si>
    <t>52　遊休農地の有効活用</t>
    <rPh sb="3" eb="5">
      <t>ユウキュウ</t>
    </rPh>
    <rPh sb="5" eb="7">
      <t>ノウチ</t>
    </rPh>
    <rPh sb="8" eb="10">
      <t>ユウコウ</t>
    </rPh>
    <rPh sb="10" eb="12">
      <t>カツヨウ</t>
    </rPh>
    <phoneticPr fontId="5"/>
  </si>
  <si>
    <t>53　農地周りの環境改善活動の強化</t>
    <rPh sb="3" eb="5">
      <t>ノウチ</t>
    </rPh>
    <rPh sb="5" eb="6">
      <t>マワ</t>
    </rPh>
    <rPh sb="8" eb="10">
      <t>カンキョウ</t>
    </rPh>
    <rPh sb="10" eb="12">
      <t>カイゼン</t>
    </rPh>
    <rPh sb="12" eb="14">
      <t>カツドウ</t>
    </rPh>
    <rPh sb="15" eb="17">
      <t>キョウカ</t>
    </rPh>
    <phoneticPr fontId="5"/>
  </si>
  <si>
    <t>地域住民による直営施工</t>
    <phoneticPr fontId="25"/>
  </si>
  <si>
    <t>54　地域住民による直営施工</t>
    <rPh sb="3" eb="5">
      <t>チイキ</t>
    </rPh>
    <rPh sb="5" eb="7">
      <t>ジュウミン</t>
    </rPh>
    <rPh sb="10" eb="12">
      <t>チョクエイ</t>
    </rPh>
    <rPh sb="12" eb="14">
      <t>セコウ</t>
    </rPh>
    <phoneticPr fontId="5"/>
  </si>
  <si>
    <t>防災・減災力の強化</t>
    <phoneticPr fontId="25"/>
  </si>
  <si>
    <t>55　防災・減災力の強化</t>
    <rPh sb="3" eb="5">
      <t>ボウサイ</t>
    </rPh>
    <rPh sb="6" eb="7">
      <t>ゲン</t>
    </rPh>
    <rPh sb="7" eb="8">
      <t>サイ</t>
    </rPh>
    <rPh sb="8" eb="9">
      <t>リョク</t>
    </rPh>
    <rPh sb="10" eb="12">
      <t>キョウカ</t>
    </rPh>
    <phoneticPr fontId="5"/>
  </si>
  <si>
    <t>農村環境保全活動の幅広い展開</t>
    <phoneticPr fontId="25"/>
  </si>
  <si>
    <t>56　農村環境保全活動の幅広い展開</t>
    <rPh sb="3" eb="5">
      <t>ノウソン</t>
    </rPh>
    <rPh sb="5" eb="7">
      <t>カンキョウ</t>
    </rPh>
    <rPh sb="7" eb="9">
      <t>ホゼン</t>
    </rPh>
    <rPh sb="9" eb="11">
      <t>カツドウ</t>
    </rPh>
    <rPh sb="12" eb="14">
      <t>ハバヒロ</t>
    </rPh>
    <rPh sb="15" eb="17">
      <t>テンカイ</t>
    </rPh>
    <phoneticPr fontId="5"/>
  </si>
  <si>
    <t>57　医療・福祉との連携</t>
    <rPh sb="3" eb="5">
      <t>イリョウ</t>
    </rPh>
    <rPh sb="6" eb="8">
      <t>フクシ</t>
    </rPh>
    <rPh sb="10" eb="12">
      <t>レンケイ</t>
    </rPh>
    <phoneticPr fontId="5"/>
  </si>
  <si>
    <t>伝承を通じた農村の強化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</si>
  <si>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5"/>
  </si>
  <si>
    <t>都道府県、市町村が特に認める活動</t>
    <phoneticPr fontId="25"/>
  </si>
  <si>
    <t>59　都道府県、市町村が特に認める活動</t>
    <rPh sb="3" eb="7">
      <t>トドウフケン</t>
    </rPh>
    <rPh sb="8" eb="11">
      <t>シチョウソン</t>
    </rPh>
    <rPh sb="12" eb="13">
      <t>トク</t>
    </rPh>
    <rPh sb="14" eb="15">
      <t>ミト</t>
    </rPh>
    <rPh sb="17" eb="19">
      <t>カツドウ</t>
    </rPh>
    <phoneticPr fontId="5"/>
  </si>
  <si>
    <t>広報活動</t>
    <phoneticPr fontId="25"/>
  </si>
  <si>
    <t>Ｍ.長寿命化</t>
    <rPh sb="2" eb="6">
      <t>チョウジュミョウカ</t>
    </rPh>
    <phoneticPr fontId="6"/>
  </si>
  <si>
    <t>長寿命化</t>
    <rPh sb="0" eb="4">
      <t>チョウジュミョウカ</t>
    </rPh>
    <phoneticPr fontId="6"/>
  </si>
  <si>
    <t>水路の補修</t>
    <phoneticPr fontId="25"/>
  </si>
  <si>
    <t>61　水路の補修</t>
    <rPh sb="3" eb="5">
      <t>スイロ</t>
    </rPh>
    <rPh sb="6" eb="8">
      <t>ホシュウ</t>
    </rPh>
    <phoneticPr fontId="5"/>
  </si>
  <si>
    <t>水路の更新等</t>
    <phoneticPr fontId="25"/>
  </si>
  <si>
    <t>62　水路の更新等</t>
    <rPh sb="3" eb="5">
      <t>スイロ</t>
    </rPh>
    <rPh sb="6" eb="8">
      <t>コウシン</t>
    </rPh>
    <rPh sb="8" eb="9">
      <t>トウ</t>
    </rPh>
    <phoneticPr fontId="5"/>
  </si>
  <si>
    <t>農道の補修</t>
    <phoneticPr fontId="25"/>
  </si>
  <si>
    <t>63　農道の補修</t>
    <rPh sb="3" eb="5">
      <t>ノウドウ</t>
    </rPh>
    <rPh sb="6" eb="8">
      <t>ホシュウ</t>
    </rPh>
    <phoneticPr fontId="5"/>
  </si>
  <si>
    <t>農道の更新等</t>
    <phoneticPr fontId="25"/>
  </si>
  <si>
    <t>64　農道の更新等</t>
    <rPh sb="3" eb="5">
      <t>ノウドウ</t>
    </rPh>
    <rPh sb="6" eb="8">
      <t>コウシン</t>
    </rPh>
    <rPh sb="8" eb="9">
      <t>トウ</t>
    </rPh>
    <phoneticPr fontId="5"/>
  </si>
  <si>
    <t>ため池の補修</t>
    <phoneticPr fontId="25"/>
  </si>
  <si>
    <t>65　ため池の補修</t>
    <rPh sb="5" eb="6">
      <t>イケ</t>
    </rPh>
    <rPh sb="7" eb="9">
      <t>ホシュウ</t>
    </rPh>
    <phoneticPr fontId="5"/>
  </si>
  <si>
    <t>ため池（附帯施設）の更新等</t>
    <phoneticPr fontId="25"/>
  </si>
  <si>
    <t>66　ため池（附帯施設）の更新等</t>
    <rPh sb="5" eb="6">
      <t>イケ</t>
    </rPh>
    <rPh sb="7" eb="9">
      <t>フタイ</t>
    </rPh>
    <rPh sb="9" eb="11">
      <t>シセツ</t>
    </rPh>
    <rPh sb="13" eb="15">
      <t>コウシン</t>
    </rPh>
    <rPh sb="15" eb="16">
      <t>トウ</t>
    </rPh>
    <phoneticPr fontId="5"/>
  </si>
  <si>
    <t>農用地</t>
    <rPh sb="0" eb="3">
      <t>ノウヨウチ</t>
    </rPh>
    <phoneticPr fontId="5"/>
  </si>
  <si>
    <t>融雪排水促進のための溝きり</t>
    <rPh sb="0" eb="2">
      <t>ユウセツ</t>
    </rPh>
    <rPh sb="2" eb="4">
      <t>ハイスイ</t>
    </rPh>
    <rPh sb="4" eb="6">
      <t>ソクシン</t>
    </rPh>
    <rPh sb="10" eb="11">
      <t>ミゾ</t>
    </rPh>
    <phoneticPr fontId="5"/>
  </si>
  <si>
    <t>融雪剤の散布</t>
    <rPh sb="0" eb="2">
      <t>ユウセツ</t>
    </rPh>
    <rPh sb="2" eb="3">
      <t>ザイ</t>
    </rPh>
    <rPh sb="4" eb="6">
      <t>サンプ</t>
    </rPh>
    <phoneticPr fontId="5"/>
  </si>
  <si>
    <t>野ソ駆除</t>
    <rPh sb="0" eb="1">
      <t>ヤ</t>
    </rPh>
    <rPh sb="2" eb="4">
      <t>クジョ</t>
    </rPh>
    <phoneticPr fontId="5"/>
  </si>
  <si>
    <t>大雪被害による樹園地等の除排雪作業</t>
    <rPh sb="0" eb="2">
      <t>オオユキ</t>
    </rPh>
    <rPh sb="2" eb="4">
      <t>ヒガイ</t>
    </rPh>
    <rPh sb="7" eb="11">
      <t>ジュエンチナド</t>
    </rPh>
    <rPh sb="12" eb="15">
      <t>ジョハイセツ</t>
    </rPh>
    <rPh sb="15" eb="17">
      <t>サギョウ</t>
    </rPh>
    <phoneticPr fontId="5"/>
  </si>
  <si>
    <t>暗渠施設の補修</t>
    <rPh sb="0" eb="2">
      <t>アンキョ</t>
    </rPh>
    <rPh sb="2" eb="4">
      <t>シセツ</t>
    </rPh>
    <rPh sb="5" eb="7">
      <t>ホシュウ</t>
    </rPh>
    <phoneticPr fontId="5"/>
  </si>
  <si>
    <t>田面排水桝の補修及び設置等</t>
    <rPh sb="0" eb="2">
      <t>タヅラ</t>
    </rPh>
    <rPh sb="2" eb="4">
      <t>ハイスイ</t>
    </rPh>
    <rPh sb="4" eb="5">
      <t>マス</t>
    </rPh>
    <rPh sb="6" eb="8">
      <t>ホシュウ</t>
    </rPh>
    <rPh sb="8" eb="9">
      <t>オヨ</t>
    </rPh>
    <rPh sb="10" eb="12">
      <t>セッチ</t>
    </rPh>
    <rPh sb="12" eb="13">
      <t>トウ</t>
    </rPh>
    <phoneticPr fontId="5"/>
  </si>
  <si>
    <t>維持・共同</t>
    <rPh sb="0" eb="2">
      <t>イジ</t>
    </rPh>
    <rPh sb="3" eb="5">
      <t>キョウドウ</t>
    </rPh>
    <phoneticPr fontId="6"/>
  </si>
  <si>
    <t>点検・機能診断</t>
    <rPh sb="0" eb="2">
      <t>テンケン</t>
    </rPh>
    <rPh sb="3" eb="5">
      <t>キノウ</t>
    </rPh>
    <rPh sb="5" eb="7">
      <t>シンダン</t>
    </rPh>
    <phoneticPr fontId="6"/>
  </si>
  <si>
    <t>水路・農道</t>
    <rPh sb="0" eb="2">
      <t>スイロ</t>
    </rPh>
    <rPh sb="3" eb="5">
      <t>ノウドウ</t>
    </rPh>
    <phoneticPr fontId="25"/>
  </si>
  <si>
    <t>農用地・水路・農道</t>
    <rPh sb="0" eb="3">
      <t>ノウヨウチ</t>
    </rPh>
    <rPh sb="4" eb="6">
      <t>スイロ</t>
    </rPh>
    <rPh sb="7" eb="9">
      <t>ノウドウ</t>
    </rPh>
    <phoneticPr fontId="25"/>
  </si>
  <si>
    <t>農用地・水路・農道・ため池</t>
    <rPh sb="0" eb="3">
      <t>ノウヨウチ</t>
    </rPh>
    <rPh sb="4" eb="6">
      <t>スイロ</t>
    </rPh>
    <rPh sb="7" eb="9">
      <t>ノウドウ</t>
    </rPh>
    <rPh sb="12" eb="13">
      <t>イケ</t>
    </rPh>
    <phoneticPr fontId="25"/>
  </si>
  <si>
    <t>農用地・水路・農道・ため池</t>
    <rPh sb="0" eb="3">
      <t>ノウヨウチ</t>
    </rPh>
    <rPh sb="4" eb="6">
      <t>スイロ</t>
    </rPh>
    <rPh sb="7" eb="9">
      <t>ノウドウ</t>
    </rPh>
    <rPh sb="12" eb="13">
      <t>イケ</t>
    </rPh>
    <phoneticPr fontId="6"/>
  </si>
  <si>
    <t>草刈・泥上げ</t>
    <rPh sb="0" eb="2">
      <t>クサカリ</t>
    </rPh>
    <rPh sb="3" eb="4">
      <t>ドロ</t>
    </rPh>
    <rPh sb="4" eb="5">
      <t>ア</t>
    </rPh>
    <phoneticPr fontId="25"/>
  </si>
  <si>
    <t>水路・農道・ため池</t>
    <rPh sb="0" eb="2">
      <t>スイロ</t>
    </rPh>
    <rPh sb="3" eb="5">
      <t>ノウドウ</t>
    </rPh>
    <rPh sb="8" eb="9">
      <t>イケ</t>
    </rPh>
    <phoneticPr fontId="6"/>
  </si>
  <si>
    <t>農用地・水路・農道</t>
    <rPh sb="0" eb="3">
      <t>ノウヨウチ</t>
    </rPh>
    <rPh sb="4" eb="6">
      <t>スイロ</t>
    </rPh>
    <rPh sb="7" eb="9">
      <t>ノウドウ</t>
    </rPh>
    <phoneticPr fontId="6"/>
  </si>
  <si>
    <t>この線より上に行を挿入してください。</t>
  </si>
  <si>
    <t>：県独自取組活動項目</t>
    <rPh sb="1" eb="2">
      <t>ケン</t>
    </rPh>
    <rPh sb="2" eb="4">
      <t>ドクジ</t>
    </rPh>
    <rPh sb="4" eb="6">
      <t>トリクミ</t>
    </rPh>
    <rPh sb="6" eb="8">
      <t>カツドウ</t>
    </rPh>
    <rPh sb="8" eb="10">
      <t>コウモク</t>
    </rPh>
    <phoneticPr fontId="25"/>
  </si>
  <si>
    <t>◯持越理由</t>
    <rPh sb="1" eb="3">
      <t>モチコシ</t>
    </rPh>
    <rPh sb="3" eb="5">
      <t>リユウ</t>
    </rPh>
    <phoneticPr fontId="6"/>
  </si>
  <si>
    <t>・持越内訳</t>
    <rPh sb="1" eb="3">
      <t>モチコシ</t>
    </rPh>
    <rPh sb="3" eb="5">
      <t>ウチワケ</t>
    </rPh>
    <phoneticPr fontId="6"/>
  </si>
  <si>
    <t>支払区分</t>
    <rPh sb="0" eb="2">
      <t>シハラ</t>
    </rPh>
    <rPh sb="2" eb="4">
      <t>クブン</t>
    </rPh>
    <phoneticPr fontId="6"/>
  </si>
  <si>
    <t>内訳</t>
    <rPh sb="0" eb="2">
      <t>ウチワケ</t>
    </rPh>
    <phoneticPr fontId="6"/>
  </si>
  <si>
    <t>金額（円）</t>
    <rPh sb="0" eb="2">
      <t>キンガク</t>
    </rPh>
    <rPh sb="3" eb="4">
      <t>エン</t>
    </rPh>
    <phoneticPr fontId="6"/>
  </si>
  <si>
    <t>2日×10人×2時間×1,000円</t>
    <rPh sb="1" eb="2">
      <t>ヒ</t>
    </rPh>
    <rPh sb="5" eb="6">
      <t>ニン</t>
    </rPh>
    <rPh sb="8" eb="10">
      <t>ジカン</t>
    </rPh>
    <rPh sb="16" eb="17">
      <t>エン</t>
    </rPh>
    <phoneticPr fontId="6"/>
  </si>
  <si>
    <t>―</t>
    <phoneticPr fontId="6"/>
  </si>
  <si>
    <t>計</t>
    <rPh sb="0" eb="1">
      <t>ケイ</t>
    </rPh>
    <phoneticPr fontId="6"/>
  </si>
  <si>
    <t>購入
ﾘｰｽ費</t>
    <rPh sb="0" eb="2">
      <t>コウニュウ</t>
    </rPh>
    <rPh sb="6" eb="7">
      <t>ヒ</t>
    </rPh>
    <phoneticPr fontId="6"/>
  </si>
  <si>
    <t>砕石</t>
    <rPh sb="0" eb="2">
      <t>サイセキ</t>
    </rPh>
    <phoneticPr fontId="6"/>
  </si>
  <si>
    <t>20M3×2,500円</t>
    <rPh sb="10" eb="11">
      <t>エン</t>
    </rPh>
    <phoneticPr fontId="6"/>
  </si>
  <si>
    <t>目地剤</t>
    <rPh sb="0" eb="2">
      <t>メジ</t>
    </rPh>
    <rPh sb="2" eb="3">
      <t>ザイ</t>
    </rPh>
    <phoneticPr fontId="6"/>
  </si>
  <si>
    <t>シーリング材等</t>
    <rPh sb="5" eb="6">
      <t>ザイ</t>
    </rPh>
    <rPh sb="6" eb="7">
      <t>トウ</t>
    </rPh>
    <phoneticPr fontId="6"/>
  </si>
  <si>
    <t>・点検、機能診断を４月上旬に実施</t>
    <rPh sb="1" eb="3">
      <t>テンケン</t>
    </rPh>
    <rPh sb="4" eb="6">
      <t>キノウ</t>
    </rPh>
    <rPh sb="6" eb="8">
      <t>シンダン</t>
    </rPh>
    <rPh sb="10" eb="11">
      <t>ツキ</t>
    </rPh>
    <rPh sb="11" eb="13">
      <t>ジョウジュン</t>
    </rPh>
    <rPh sb="14" eb="16">
      <t>ジッシ</t>
    </rPh>
    <phoneticPr fontId="6"/>
  </si>
  <si>
    <t>2日×4時間×10人×1,000円</t>
    <rPh sb="1" eb="2">
      <t>ヒ</t>
    </rPh>
    <rPh sb="4" eb="6">
      <t>ジカン</t>
    </rPh>
    <rPh sb="16" eb="17">
      <t>エン</t>
    </rPh>
    <phoneticPr fontId="6"/>
  </si>
  <si>
    <t>4日×2時間×20人×1,000円</t>
    <rPh sb="1" eb="2">
      <t>ヒ</t>
    </rPh>
    <rPh sb="4" eb="6">
      <t>ジカン</t>
    </rPh>
    <rPh sb="9" eb="10">
      <t>ニン</t>
    </rPh>
    <rPh sb="16" eb="17">
      <t>エン</t>
    </rPh>
    <phoneticPr fontId="6"/>
  </si>
  <si>
    <t>傷害保険料</t>
    <rPh sb="0" eb="2">
      <t>ショウガイ</t>
    </rPh>
    <rPh sb="2" eb="4">
      <t>ホケン</t>
    </rPh>
    <rPh sb="4" eb="5">
      <t>リョウ</t>
    </rPh>
    <phoneticPr fontId="6"/>
  </si>
  <si>
    <t>5日×4時間×20人×1,000円</t>
    <rPh sb="1" eb="2">
      <t>ヒ</t>
    </rPh>
    <rPh sb="4" eb="6">
      <t>ジカン</t>
    </rPh>
    <rPh sb="9" eb="10">
      <t>ニン</t>
    </rPh>
    <rPh sb="16" eb="17">
      <t>エン</t>
    </rPh>
    <phoneticPr fontId="6"/>
  </si>
  <si>
    <t>・通水に支障となる区間の水路目地補修を４月中旬に実施</t>
    <rPh sb="1" eb="3">
      <t>ツウスイ</t>
    </rPh>
    <rPh sb="4" eb="6">
      <t>シショウ</t>
    </rPh>
    <rPh sb="9" eb="11">
      <t>クカン</t>
    </rPh>
    <rPh sb="12" eb="14">
      <t>スイロ</t>
    </rPh>
    <rPh sb="14" eb="16">
      <t>メジ</t>
    </rPh>
    <rPh sb="16" eb="18">
      <t>ホシュウ</t>
    </rPh>
    <rPh sb="20" eb="21">
      <t>ツキ</t>
    </rPh>
    <rPh sb="21" eb="23">
      <t>チュウジュン</t>
    </rPh>
    <rPh sb="24" eb="26">
      <t>ジッシ</t>
    </rPh>
    <phoneticPr fontId="6"/>
  </si>
  <si>
    <t>・水路の泥上げを４月中旬に実施</t>
    <rPh sb="1" eb="3">
      <t>スイロ</t>
    </rPh>
    <rPh sb="4" eb="5">
      <t>ドロ</t>
    </rPh>
    <rPh sb="5" eb="6">
      <t>ア</t>
    </rPh>
    <rPh sb="9" eb="10">
      <t>ツキ</t>
    </rPh>
    <rPh sb="10" eb="12">
      <t>チュウジュン</t>
    </rPh>
    <rPh sb="13" eb="15">
      <t>ジッシ</t>
    </rPh>
    <phoneticPr fontId="6"/>
  </si>
  <si>
    <t>・傷害保険へ４月上旬に加入</t>
    <rPh sb="1" eb="3">
      <t>ショウガイ</t>
    </rPh>
    <rPh sb="3" eb="5">
      <t>ホケン</t>
    </rPh>
    <rPh sb="7" eb="8">
      <t>ツキ</t>
    </rPh>
    <rPh sb="8" eb="10">
      <t>ジョウジュン</t>
    </rPh>
    <rPh sb="11" eb="13">
      <t>カニュウ</t>
    </rPh>
    <phoneticPr fontId="6"/>
  </si>
  <si>
    <t>【記載例２】　</t>
    <rPh sb="1" eb="4">
      <t>キサイレイ</t>
    </rPh>
    <phoneticPr fontId="6"/>
  </si>
  <si>
    <t>【記載例１】　</t>
    <rPh sb="1" eb="4">
      <t>キサイレイ</t>
    </rPh>
    <phoneticPr fontId="6"/>
  </si>
  <si>
    <t>不足分は立替予定</t>
  </si>
  <si>
    <t>◯予算額</t>
    <rPh sb="1" eb="4">
      <t>ヨサンガク</t>
    </rPh>
    <phoneticPr fontId="6"/>
  </si>
  <si>
    <t>　</t>
  </si>
  <si>
    <t>◯持越額</t>
    <rPh sb="1" eb="3">
      <t>モチコシ</t>
    </rPh>
    <rPh sb="3" eb="4">
      <t>ガク</t>
    </rPh>
    <phoneticPr fontId="6"/>
  </si>
  <si>
    <t>：一連で活動取組が想定される項目を組合せ表示　自由に変更可能</t>
    <rPh sb="1" eb="3">
      <t>イチレン</t>
    </rPh>
    <rPh sb="4" eb="6">
      <t>カツドウ</t>
    </rPh>
    <rPh sb="6" eb="8">
      <t>トリクミ</t>
    </rPh>
    <rPh sb="9" eb="11">
      <t>ソウテイ</t>
    </rPh>
    <rPh sb="14" eb="16">
      <t>コウモク</t>
    </rPh>
    <rPh sb="17" eb="19">
      <t>クミアワ</t>
    </rPh>
    <rPh sb="20" eb="22">
      <t>ヒョウジ</t>
    </rPh>
    <rPh sb="23" eb="25">
      <t>ジユウ</t>
    </rPh>
    <rPh sb="26" eb="28">
      <t>ヘンコウ</t>
    </rPh>
    <rPh sb="28" eb="30">
      <t>カノウ</t>
    </rPh>
    <phoneticPr fontId="25"/>
  </si>
  <si>
    <t>※　　　：着色箇所は直接入力　　　　　：着色箇所は自動表示（直接入力も可能）</t>
    <rPh sb="5" eb="7">
      <t>チャクショク</t>
    </rPh>
    <rPh sb="7" eb="9">
      <t>カショ</t>
    </rPh>
    <rPh sb="10" eb="12">
      <t>チョクセツ</t>
    </rPh>
    <rPh sb="12" eb="14">
      <t>ニュウリョク</t>
    </rPh>
    <rPh sb="20" eb="22">
      <t>チャクショク</t>
    </rPh>
    <rPh sb="22" eb="24">
      <t>カショ</t>
    </rPh>
    <rPh sb="25" eb="27">
      <t>ジドウ</t>
    </rPh>
    <rPh sb="27" eb="29">
      <t>ヒョウジ</t>
    </rPh>
    <rPh sb="30" eb="32">
      <t>チョクセツ</t>
    </rPh>
    <rPh sb="32" eb="34">
      <t>ニュウリョク</t>
    </rPh>
    <rPh sb="35" eb="37">
      <t>カノウ</t>
    </rPh>
    <phoneticPr fontId="6"/>
  </si>
  <si>
    <t>【記載例３】　</t>
    <rPh sb="1" eb="4">
      <t>キサイレイ</t>
    </rPh>
    <phoneticPr fontId="6"/>
  </si>
  <si>
    <t>多面的機能支払交付金に係る実施状況報告書</t>
  </si>
  <si>
    <t>シート名</t>
    <rPh sb="3" eb="4">
      <t>メイ</t>
    </rPh>
    <phoneticPr fontId="6"/>
  </si>
  <si>
    <t>作成者</t>
    <rPh sb="0" eb="3">
      <t>サクセイシャ</t>
    </rPh>
    <phoneticPr fontId="6"/>
  </si>
  <si>
    <t>提出先</t>
    <rPh sb="0" eb="3">
      <t>テイシュツサキ</t>
    </rPh>
    <phoneticPr fontId="6"/>
  </si>
  <si>
    <t>計画の変更届出（任意様式１）</t>
    <rPh sb="0" eb="2">
      <t>ケイカク</t>
    </rPh>
    <rPh sb="3" eb="6">
      <t>ヘンコウトド</t>
    </rPh>
    <rPh sb="6" eb="7">
      <t>デ</t>
    </rPh>
    <rPh sb="8" eb="10">
      <t>ニンイ</t>
    </rPh>
    <rPh sb="10" eb="12">
      <t>ヨウシキ</t>
    </rPh>
    <phoneticPr fontId="6"/>
  </si>
  <si>
    <t>様式名・番号</t>
    <rPh sb="0" eb="2">
      <t>ヨウシキ</t>
    </rPh>
    <rPh sb="2" eb="3">
      <t>メイ</t>
    </rPh>
    <rPh sb="4" eb="6">
      <t>バンゴウ</t>
    </rPh>
    <phoneticPr fontId="6"/>
  </si>
  <si>
    <t>多面的機能発揮促進事業に関する計画の変更の届出について</t>
  </si>
  <si>
    <t>（任意様式１）</t>
  </si>
  <si>
    <t>対象組織</t>
    <rPh sb="0" eb="2">
      <t>タイショウ</t>
    </rPh>
    <rPh sb="2" eb="4">
      <t>ソシキ</t>
    </rPh>
    <phoneticPr fontId="6"/>
  </si>
  <si>
    <t>市町村長</t>
    <rPh sb="0" eb="4">
      <t>シチョウソンチョウ</t>
    </rPh>
    <phoneticPr fontId="6"/>
  </si>
  <si>
    <t>（任意様式１－１）</t>
    <phoneticPr fontId="6"/>
  </si>
  <si>
    <t>多面的機能発揮促進事業に関する計画の変更認定の申請について</t>
  </si>
  <si>
    <t>計画の変更（任意様式１－１）</t>
    <rPh sb="0" eb="2">
      <t>ケイカク</t>
    </rPh>
    <rPh sb="3" eb="5">
      <t>ヘンコウ</t>
    </rPh>
    <rPh sb="6" eb="8">
      <t>ニンイ</t>
    </rPh>
    <rPh sb="8" eb="10">
      <t>ヨウシキ</t>
    </rPh>
    <phoneticPr fontId="6"/>
  </si>
  <si>
    <t>法第８条第４項において準用する同法第７条第５項の規定</t>
    <rPh sb="0" eb="1">
      <t>ホウ</t>
    </rPh>
    <rPh sb="1" eb="2">
      <t>ダイ</t>
    </rPh>
    <rPh sb="3" eb="4">
      <t>ジョウ</t>
    </rPh>
    <rPh sb="4" eb="5">
      <t>ダイ</t>
    </rPh>
    <rPh sb="6" eb="7">
      <t>コウ</t>
    </rPh>
    <rPh sb="11" eb="12">
      <t>ジュン</t>
    </rPh>
    <rPh sb="15" eb="17">
      <t>ドウホウ</t>
    </rPh>
    <rPh sb="17" eb="18">
      <t>ダイ</t>
    </rPh>
    <rPh sb="19" eb="20">
      <t>ジョウ</t>
    </rPh>
    <rPh sb="20" eb="21">
      <t>ダイ</t>
    </rPh>
    <rPh sb="22" eb="23">
      <t>コウ</t>
    </rPh>
    <rPh sb="24" eb="26">
      <t>キテイ</t>
    </rPh>
    <phoneticPr fontId="6"/>
  </si>
  <si>
    <t>計画の変更（任意様式２－２）</t>
    <rPh sb="0" eb="2">
      <t>ケイカク</t>
    </rPh>
    <rPh sb="3" eb="5">
      <t>ヘンコウ</t>
    </rPh>
    <rPh sb="6" eb="8">
      <t>ニンイ</t>
    </rPh>
    <rPh sb="8" eb="10">
      <t>ヨウシキ</t>
    </rPh>
    <phoneticPr fontId="6"/>
  </si>
  <si>
    <t>（任意様式２－２）</t>
    <phoneticPr fontId="6"/>
  </si>
  <si>
    <t>多面的機能発揮促進事業に関する計画の変更認定について</t>
  </si>
  <si>
    <t>広域協定の変更（任意様式２）</t>
    <rPh sb="0" eb="2">
      <t>コウイキ</t>
    </rPh>
    <rPh sb="2" eb="4">
      <t>キョウテイ</t>
    </rPh>
    <rPh sb="5" eb="7">
      <t>ヘンコウ</t>
    </rPh>
    <rPh sb="8" eb="10">
      <t>ニンイ</t>
    </rPh>
    <rPh sb="10" eb="12">
      <t>ヨウシキ</t>
    </rPh>
    <phoneticPr fontId="6"/>
  </si>
  <si>
    <t>（任意様式２）</t>
    <phoneticPr fontId="6"/>
  </si>
  <si>
    <t>多面的機能支払交付金に係る広域協定の変更の認定申請について</t>
  </si>
  <si>
    <t>運営委員会長</t>
    <rPh sb="0" eb="2">
      <t>ウンエイ</t>
    </rPh>
    <rPh sb="2" eb="4">
      <t>イイン</t>
    </rPh>
    <rPh sb="4" eb="6">
      <t>カイチョウ</t>
    </rPh>
    <phoneticPr fontId="6"/>
  </si>
  <si>
    <r>
      <t>　多面的機能支払交付金実施要綱（平成26年４月１日付け25農振第2254号農林水産省事務次官依命通知）別紙５の第４の４で認定された○○○○○○広域協定（平成○○年○○月○○日付け○○市町村長認定）について、同第</t>
    </r>
    <r>
      <rPr>
        <sz val="12"/>
        <color rgb="FFFF0000"/>
        <rFont val="ＭＳ 明朝"/>
        <family val="1"/>
        <charset val="128"/>
      </rPr>
      <t>11</t>
    </r>
    <r>
      <rPr>
        <sz val="12"/>
        <rFont val="ＭＳ 明朝"/>
        <family val="1"/>
        <charset val="128"/>
      </rPr>
      <t>条の規定に基づき、変更の認定申請します。</t>
    </r>
    <rPh sb="1" eb="4">
      <t>タメンテキ</t>
    </rPh>
    <rPh sb="4" eb="6">
      <t>キノウ</t>
    </rPh>
    <rPh sb="6" eb="8">
      <t>シハラ</t>
    </rPh>
    <rPh sb="8" eb="11">
      <t>コウフキン</t>
    </rPh>
    <rPh sb="11" eb="13">
      <t>ジッシ</t>
    </rPh>
    <rPh sb="13" eb="15">
      <t>ヨウコウ</t>
    </rPh>
    <rPh sb="16" eb="18">
      <t>ヘイセイ</t>
    </rPh>
    <rPh sb="20" eb="21">
      <t>ネン</t>
    </rPh>
    <rPh sb="22" eb="23">
      <t>ツキ</t>
    </rPh>
    <rPh sb="24" eb="25">
      <t>ヒ</t>
    </rPh>
    <rPh sb="25" eb="26">
      <t>ツ</t>
    </rPh>
    <rPh sb="29" eb="31">
      <t>ノウシン</t>
    </rPh>
    <rPh sb="31" eb="32">
      <t>ダイ</t>
    </rPh>
    <rPh sb="36" eb="37">
      <t>ゴウ</t>
    </rPh>
    <rPh sb="37" eb="39">
      <t>ノウリン</t>
    </rPh>
    <rPh sb="39" eb="42">
      <t>スイサンショウ</t>
    </rPh>
    <rPh sb="42" eb="44">
      <t>ジム</t>
    </rPh>
    <rPh sb="44" eb="46">
      <t>ジカン</t>
    </rPh>
    <rPh sb="60" eb="62">
      <t>ニンテイ</t>
    </rPh>
    <rPh sb="71" eb="73">
      <t>コウイキ</t>
    </rPh>
    <rPh sb="73" eb="75">
      <t>キョウテイ</t>
    </rPh>
    <rPh sb="91" eb="94">
      <t>シチョウソン</t>
    </rPh>
    <rPh sb="94" eb="95">
      <t>チョウ</t>
    </rPh>
    <rPh sb="103" eb="104">
      <t>ドウ</t>
    </rPh>
    <rPh sb="104" eb="105">
      <t>ダイ</t>
    </rPh>
    <rPh sb="107" eb="108">
      <t>ジョウ</t>
    </rPh>
    <rPh sb="109" eb="111">
      <t>キテイ</t>
    </rPh>
    <rPh sb="112" eb="113">
      <t>モト</t>
    </rPh>
    <rPh sb="116" eb="118">
      <t>ヘンコウ</t>
    </rPh>
    <rPh sb="119" eb="121">
      <t>ニンテイ</t>
    </rPh>
    <rPh sb="121" eb="123">
      <t>シンセイ</t>
    </rPh>
    <phoneticPr fontId="6"/>
  </si>
  <si>
    <t>広域協定第１１条の規定</t>
    <rPh sb="0" eb="2">
      <t>コウイキ</t>
    </rPh>
    <rPh sb="2" eb="4">
      <t>キョウテイ</t>
    </rPh>
    <rPh sb="4" eb="5">
      <t>ダイ</t>
    </rPh>
    <rPh sb="7" eb="8">
      <t>ジョウ</t>
    </rPh>
    <rPh sb="9" eb="11">
      <t>キテイ</t>
    </rPh>
    <phoneticPr fontId="6"/>
  </si>
  <si>
    <t>（任意様式２－５号）</t>
    <rPh sb="8" eb="9">
      <t>ゴウ</t>
    </rPh>
    <phoneticPr fontId="6"/>
  </si>
  <si>
    <t>広域協定の認定書（変更）</t>
  </si>
  <si>
    <t>【選択肢】</t>
    <rPh sb="1" eb="3">
      <t>センタク</t>
    </rPh>
    <rPh sb="3" eb="4">
      <t>シ</t>
    </rPh>
    <phoneticPr fontId="6"/>
  </si>
  <si>
    <t>長寿見積一覧（単年度施工）</t>
    <rPh sb="0" eb="2">
      <t>チョウジュ</t>
    </rPh>
    <rPh sb="2" eb="4">
      <t>ミツモリ</t>
    </rPh>
    <rPh sb="4" eb="6">
      <t>イチラン</t>
    </rPh>
    <rPh sb="7" eb="10">
      <t>タンネンド</t>
    </rPh>
    <rPh sb="10" eb="12">
      <t>セコウ</t>
    </rPh>
    <phoneticPr fontId="6"/>
  </si>
  <si>
    <t>長寿見積一覧（複数年度施工）</t>
    <rPh sb="0" eb="2">
      <t>チョウジュ</t>
    </rPh>
    <rPh sb="2" eb="4">
      <t>ミツモリ</t>
    </rPh>
    <rPh sb="4" eb="6">
      <t>イチラン</t>
    </rPh>
    <rPh sb="7" eb="9">
      <t>フクスウ</t>
    </rPh>
    <rPh sb="9" eb="11">
      <t>ネンド</t>
    </rPh>
    <rPh sb="11" eb="13">
      <t>セコウ</t>
    </rPh>
    <phoneticPr fontId="6"/>
  </si>
  <si>
    <t>広域協定の変更認定
（任意様式第２－５号）</t>
    <rPh sb="0" eb="2">
      <t>コウイキ</t>
    </rPh>
    <rPh sb="2" eb="4">
      <t>キョウテイ</t>
    </rPh>
    <rPh sb="5" eb="7">
      <t>ヘンコウ</t>
    </rPh>
    <rPh sb="7" eb="9">
      <t>ニンテイ</t>
    </rPh>
    <rPh sb="11" eb="13">
      <t>ニンイ</t>
    </rPh>
    <rPh sb="13" eb="15">
      <t>ヨウシキ</t>
    </rPh>
    <rPh sb="15" eb="16">
      <t>ダイ</t>
    </rPh>
    <rPh sb="19" eb="20">
      <t>ゴウ</t>
    </rPh>
    <phoneticPr fontId="6"/>
  </si>
  <si>
    <t>資源向上支払（長寿命化）
見積徴収結果一覧表</t>
    <rPh sb="0" eb="2">
      <t>シゲン</t>
    </rPh>
    <rPh sb="2" eb="4">
      <t>コウジョウ</t>
    </rPh>
    <rPh sb="4" eb="6">
      <t>シハラ</t>
    </rPh>
    <rPh sb="7" eb="10">
      <t>チョウジュミョウ</t>
    </rPh>
    <rPh sb="10" eb="11">
      <t>カ</t>
    </rPh>
    <rPh sb="13" eb="15">
      <t>ミツ</t>
    </rPh>
    <rPh sb="15" eb="17">
      <t>チョウシュウ</t>
    </rPh>
    <rPh sb="17" eb="19">
      <t>ケッカ</t>
    </rPh>
    <rPh sb="19" eb="22">
      <t>イチランヒョウ</t>
    </rPh>
    <phoneticPr fontId="6"/>
  </si>
  <si>
    <t>実施要綱別紙５の第４の４の規定</t>
    <rPh sb="0" eb="2">
      <t>ジッシ</t>
    </rPh>
    <rPh sb="2" eb="4">
      <t>ヨウコウ</t>
    </rPh>
    <rPh sb="4" eb="6">
      <t>ベッシ</t>
    </rPh>
    <rPh sb="8" eb="9">
      <t>ダイ</t>
    </rPh>
    <rPh sb="13" eb="15">
      <t>キテイ</t>
    </rPh>
    <phoneticPr fontId="6"/>
  </si>
  <si>
    <t>様式第1-8号実施状況報告書の別添P1の備考欄内訳</t>
    <rPh sb="0" eb="2">
      <t>ヨウシキ</t>
    </rPh>
    <rPh sb="2" eb="3">
      <t>ダイ</t>
    </rPh>
    <rPh sb="6" eb="7">
      <t>ゴウ</t>
    </rPh>
    <rPh sb="7" eb="9">
      <t>ジッシ</t>
    </rPh>
    <rPh sb="9" eb="11">
      <t>ジョウキョウ</t>
    </rPh>
    <rPh sb="11" eb="14">
      <t>ホウコクショ</t>
    </rPh>
    <rPh sb="15" eb="17">
      <t>ベッテン</t>
    </rPh>
    <rPh sb="20" eb="23">
      <t>ビコウラン</t>
    </rPh>
    <rPh sb="23" eb="25">
      <t>ウチワケ</t>
    </rPh>
    <phoneticPr fontId="6"/>
  </si>
  <si>
    <t>内　容</t>
    <rPh sb="0" eb="1">
      <t>ウチ</t>
    </rPh>
    <rPh sb="2" eb="3">
      <t>カタチ</t>
    </rPh>
    <phoneticPr fontId="6"/>
  </si>
  <si>
    <t>備　考</t>
    <rPh sb="0" eb="1">
      <t>ビ</t>
    </rPh>
    <rPh sb="2" eb="3">
      <t>コウ</t>
    </rPh>
    <phoneticPr fontId="6"/>
  </si>
  <si>
    <t>事業計画書に添付</t>
    <rPh sb="0" eb="2">
      <t>ジギョウ</t>
    </rPh>
    <rPh sb="2" eb="4">
      <t>ケイカク</t>
    </rPh>
    <rPh sb="4" eb="5">
      <t>ショ</t>
    </rPh>
    <rPh sb="6" eb="8">
      <t>テンプ</t>
    </rPh>
    <phoneticPr fontId="6"/>
  </si>
  <si>
    <t>（持越金内訳）で参照
必要に応じ内容修正可</t>
    <rPh sb="1" eb="3">
      <t>モチコシ</t>
    </rPh>
    <rPh sb="3" eb="4">
      <t>キン</t>
    </rPh>
    <rPh sb="4" eb="6">
      <t>ウチワケ</t>
    </rPh>
    <rPh sb="8" eb="10">
      <t>サンショウ</t>
    </rPh>
    <rPh sb="11" eb="13">
      <t>ヒツヨウ</t>
    </rPh>
    <rPh sb="14" eb="15">
      <t>オウ</t>
    </rPh>
    <rPh sb="16" eb="18">
      <t>ナイヨウ</t>
    </rPh>
    <rPh sb="18" eb="20">
      <t>シュウセイ</t>
    </rPh>
    <rPh sb="20" eb="21">
      <t>カ</t>
    </rPh>
    <phoneticPr fontId="6"/>
  </si>
  <si>
    <t>実施状況報告書参考資料
様式（持越金内訳）</t>
    <rPh sb="0" eb="2">
      <t>ジッシ</t>
    </rPh>
    <rPh sb="2" eb="4">
      <t>ジョウキョウ</t>
    </rPh>
    <rPh sb="4" eb="7">
      <t>ホウコクショ</t>
    </rPh>
    <rPh sb="7" eb="9">
      <t>サンコウ</t>
    </rPh>
    <rPh sb="9" eb="11">
      <t>シリョウ</t>
    </rPh>
    <rPh sb="12" eb="14">
      <t>ヨウシキ</t>
    </rPh>
    <rPh sb="15" eb="17">
      <t>モチコシ</t>
    </rPh>
    <rPh sb="17" eb="18">
      <t>キン</t>
    </rPh>
    <rPh sb="18" eb="20">
      <t>ウチワケ</t>
    </rPh>
    <phoneticPr fontId="6"/>
  </si>
  <si>
    <t>実施状況報告書参考資料
記入例（持越金内訳）</t>
    <rPh sb="0" eb="2">
      <t>ジッシ</t>
    </rPh>
    <rPh sb="2" eb="4">
      <t>ジョウキョウ</t>
    </rPh>
    <rPh sb="4" eb="7">
      <t>ホウコクショ</t>
    </rPh>
    <rPh sb="7" eb="9">
      <t>サンコウ</t>
    </rPh>
    <rPh sb="9" eb="11">
      <t>シリョウ</t>
    </rPh>
    <rPh sb="12" eb="14">
      <t>キニュウ</t>
    </rPh>
    <rPh sb="14" eb="15">
      <t>レイ</t>
    </rPh>
    <rPh sb="16" eb="18">
      <t>モチコシ</t>
    </rPh>
    <rPh sb="18" eb="19">
      <t>キン</t>
    </rPh>
    <rPh sb="19" eb="21">
      <t>ウチワケ</t>
    </rPh>
    <phoneticPr fontId="6"/>
  </si>
  <si>
    <t>持越額内訳資料活動項目
入力用データ</t>
    <rPh sb="0" eb="2">
      <t>モチコシ</t>
    </rPh>
    <rPh sb="2" eb="3">
      <t>ガク</t>
    </rPh>
    <rPh sb="3" eb="5">
      <t>ウチワケ</t>
    </rPh>
    <rPh sb="5" eb="7">
      <t>シリョウ</t>
    </rPh>
    <rPh sb="7" eb="9">
      <t>カツドウ</t>
    </rPh>
    <rPh sb="9" eb="11">
      <t>コウモク</t>
    </rPh>
    <rPh sb="12" eb="14">
      <t>ニュウリョク</t>
    </rPh>
    <rPh sb="14" eb="15">
      <t>ヨウ</t>
    </rPh>
    <phoneticPr fontId="6"/>
  </si>
  <si>
    <t>法第８条第１項の規定</t>
    <rPh sb="0" eb="1">
      <t>ホウ</t>
    </rPh>
    <rPh sb="1" eb="2">
      <t>ダイ</t>
    </rPh>
    <rPh sb="3" eb="4">
      <t>ジョウ</t>
    </rPh>
    <rPh sb="4" eb="5">
      <t>ダイ</t>
    </rPh>
    <rPh sb="6" eb="7">
      <t>コウ</t>
    </rPh>
    <rPh sb="8" eb="10">
      <t>キテイ</t>
    </rPh>
    <phoneticPr fontId="6"/>
  </si>
  <si>
    <t>簡易な補修５箇所（見積）</t>
    <rPh sb="0" eb="2">
      <t>カンイ</t>
    </rPh>
    <rPh sb="3" eb="5">
      <t>ホシュウ</t>
    </rPh>
    <rPh sb="6" eb="8">
      <t>カショ</t>
    </rPh>
    <rPh sb="9" eb="11">
      <t>ミツ</t>
    </rPh>
    <phoneticPr fontId="6"/>
  </si>
  <si>
    <t>改正等</t>
    <rPh sb="0" eb="2">
      <t>カイセイ</t>
    </rPh>
    <rPh sb="2" eb="3">
      <t>トウ</t>
    </rPh>
    <phoneticPr fontId="6"/>
  </si>
  <si>
    <t>【記載例４】　</t>
    <rPh sb="1" eb="4">
      <t>キサイレイ</t>
    </rPh>
    <phoneticPr fontId="6"/>
  </si>
  <si>
    <t>積立分</t>
    <rPh sb="0" eb="1">
      <t>ツ</t>
    </rPh>
    <rPh sb="1" eb="2">
      <t>タ</t>
    </rPh>
    <rPh sb="2" eb="3">
      <t>ブン</t>
    </rPh>
    <phoneticPr fontId="6"/>
  </si>
  <si>
    <t>・R3年度の農道◯◯の補修の積立て（R3年10月予定、直営施工）
　全体経費　450,000円（日当300,000円、重機賃料150,000円）</t>
    <rPh sb="3" eb="5">
      <t>ネンド</t>
    </rPh>
    <rPh sb="6" eb="8">
      <t>ノウドウ</t>
    </rPh>
    <rPh sb="11" eb="13">
      <t>ホシュウ</t>
    </rPh>
    <rPh sb="14" eb="16">
      <t>ツミタ</t>
    </rPh>
    <rPh sb="20" eb="21">
      <t>ネン</t>
    </rPh>
    <rPh sb="23" eb="24">
      <t>ガツ</t>
    </rPh>
    <rPh sb="24" eb="26">
      <t>ヨテイ</t>
    </rPh>
    <rPh sb="27" eb="29">
      <t>チョクエイ</t>
    </rPh>
    <rPh sb="29" eb="31">
      <t>セコウ</t>
    </rPh>
    <rPh sb="34" eb="36">
      <t>ゼンタイ</t>
    </rPh>
    <rPh sb="36" eb="38">
      <t>ケイヒ</t>
    </rPh>
    <rPh sb="46" eb="47">
      <t>エン</t>
    </rPh>
    <rPh sb="48" eb="50">
      <t>ニットウ</t>
    </rPh>
    <rPh sb="57" eb="58">
      <t>エン</t>
    </rPh>
    <rPh sb="59" eb="61">
      <t>ジュウキ</t>
    </rPh>
    <rPh sb="61" eb="63">
      <t>チンリョウ</t>
    </rPh>
    <rPh sb="70" eb="71">
      <t>エン</t>
    </rPh>
    <phoneticPr fontId="6"/>
  </si>
  <si>
    <t>鉄筋コンクリートフリューム50m</t>
    <rPh sb="0" eb="2">
      <t>テッキン</t>
    </rPh>
    <phoneticPr fontId="6"/>
  </si>
  <si>
    <t>ゲート５箇所</t>
    <rPh sb="4" eb="6">
      <t>カショ</t>
    </rPh>
    <phoneticPr fontId="6"/>
  </si>
  <si>
    <t>見積</t>
    <rPh sb="0" eb="2">
      <t>ミツ</t>
    </rPh>
    <phoneticPr fontId="6"/>
  </si>
  <si>
    <t>・土水路から鉄筋コンクリート用水路へ更新を４月下旬に実施</t>
    <rPh sb="1" eb="2">
      <t>ド</t>
    </rPh>
    <rPh sb="2" eb="4">
      <t>スイロ</t>
    </rPh>
    <rPh sb="6" eb="8">
      <t>テッキン</t>
    </rPh>
    <rPh sb="14" eb="17">
      <t>ヨウスイロ</t>
    </rPh>
    <rPh sb="18" eb="20">
      <t>コウシン</t>
    </rPh>
    <rPh sb="22" eb="23">
      <t>ツキ</t>
    </rPh>
    <rPh sb="23" eb="25">
      <t>ゲジュン</t>
    </rPh>
    <rPh sb="26" eb="28">
      <t>ジッシ</t>
    </rPh>
    <phoneticPr fontId="6"/>
  </si>
  <si>
    <t>・用水路付帯施設（ゲート）の補修を４月下旬に実施</t>
    <rPh sb="1" eb="4">
      <t>ヨウスイロ</t>
    </rPh>
    <rPh sb="4" eb="6">
      <t>フタイ</t>
    </rPh>
    <rPh sb="6" eb="8">
      <t>シセツ</t>
    </rPh>
    <rPh sb="14" eb="16">
      <t>ホシュウ</t>
    </rPh>
    <rPh sb="18" eb="19">
      <t>ツキ</t>
    </rPh>
    <rPh sb="19" eb="21">
      <t>ゲジュン</t>
    </rPh>
    <rPh sb="22" eb="24">
      <t>ジッシ</t>
    </rPh>
    <phoneticPr fontId="6"/>
  </si>
  <si>
    <t>【記載例２】、【記載例３】、【記載例４】</t>
    <rPh sb="1" eb="4">
      <t>キサイレイ</t>
    </rPh>
    <rPh sb="8" eb="11">
      <t>キサイレイ</t>
    </rPh>
    <phoneticPr fontId="6"/>
  </si>
  <si>
    <t>やすらぎ・福祉及び教育機能の活用</t>
    <rPh sb="5" eb="7">
      <t>フクシ</t>
    </rPh>
    <rPh sb="7" eb="8">
      <t>オヨ</t>
    </rPh>
    <rPh sb="9" eb="11">
      <t>キョウイク</t>
    </rPh>
    <rPh sb="11" eb="13">
      <t>キノウ</t>
    </rPh>
    <rPh sb="14" eb="16">
      <t>カツヨウ</t>
    </rPh>
    <phoneticPr fontId="25"/>
  </si>
  <si>
    <r>
      <t>　　変更</t>
    </r>
    <r>
      <rPr>
        <sz val="12"/>
        <color rgb="FFFF0000"/>
        <rFont val="ＭＳ 明朝"/>
        <family val="1"/>
        <charset val="128"/>
      </rPr>
      <t>内容</t>
    </r>
    <r>
      <rPr>
        <sz val="12"/>
        <rFont val="ＭＳ 明朝"/>
        <family val="1"/>
        <charset val="128"/>
      </rPr>
      <t xml:space="preserve"> ： </t>
    </r>
    <rPh sb="4" eb="6">
      <t>ナイヨウ</t>
    </rPh>
    <phoneticPr fontId="6"/>
  </si>
  <si>
    <t>　　　　　．　</t>
    <phoneticPr fontId="6"/>
  </si>
  <si>
    <r>
      <rPr>
        <sz val="11"/>
        <color rgb="FFFF0000"/>
        <rFont val="ＭＳ 明朝"/>
        <family val="1"/>
        <charset val="128"/>
      </rPr>
      <t xml:space="preserve">例１：組織役員の交代
</t>
    </r>
    <r>
      <rPr>
        <sz val="11"/>
        <color rgb="FF0000FF"/>
        <rFont val="ＭＳ 明朝"/>
        <family val="1"/>
        <charset val="128"/>
      </rPr>
      <t xml:space="preserve">例２：資源向上（共同）農村環境保全活動の実践活動取組内容の変更
　　「43.畑からの土砂流出対策から44.その他（水質保全）に変更」　
</t>
    </r>
    <r>
      <rPr>
        <sz val="11"/>
        <rFont val="ＭＳ 明朝"/>
        <family val="1"/>
        <charset val="128"/>
      </rPr>
      <t xml:space="preserve">例３：事業計画書様式の変更
</t>
    </r>
    <phoneticPr fontId="6"/>
  </si>
  <si>
    <r>
      <t>例１：構成員名簿の変更　　　　　　　　　　　　　　　　　　　　</t>
    </r>
    <r>
      <rPr>
        <sz val="11"/>
        <color rgb="FF0000FF"/>
        <rFont val="ＭＳ 明朝"/>
        <family val="1"/>
        <charset val="128"/>
      </rPr>
      <t xml:space="preserve">例２：活動計画の見直し
</t>
    </r>
    <r>
      <rPr>
        <sz val="11"/>
        <rFont val="ＭＳ 明朝"/>
        <family val="1"/>
        <charset val="128"/>
      </rPr>
      <t>例３：実施要領改正</t>
    </r>
    <rPh sb="0" eb="1">
      <t>レイ</t>
    </rPh>
    <rPh sb="3" eb="6">
      <t>コウセイイン</t>
    </rPh>
    <rPh sb="6" eb="8">
      <t>メイボ</t>
    </rPh>
    <rPh sb="9" eb="11">
      <t>ヘンコウ</t>
    </rPh>
    <rPh sb="31" eb="32">
      <t>レイ</t>
    </rPh>
    <rPh sb="43" eb="44">
      <t>レイ</t>
    </rPh>
    <phoneticPr fontId="6"/>
  </si>
  <si>
    <r>
      <rPr>
        <sz val="12"/>
        <color rgb="FFFF0000"/>
        <rFont val="Meiryo UI"/>
        <family val="3"/>
        <charset val="128"/>
      </rPr>
      <t>鳥獣被害防止策及び</t>
    </r>
    <r>
      <rPr>
        <sz val="12"/>
        <color theme="1"/>
        <rFont val="Meiryo UI"/>
        <family val="3"/>
        <charset val="128"/>
      </rPr>
      <t>環境改善活動の強化</t>
    </r>
    <rPh sb="0" eb="2">
      <t>チョウジュウ</t>
    </rPh>
    <rPh sb="2" eb="4">
      <t>ヒガイ</t>
    </rPh>
    <rPh sb="4" eb="6">
      <t>ボウシ</t>
    </rPh>
    <rPh sb="6" eb="7">
      <t>サク</t>
    </rPh>
    <rPh sb="7" eb="8">
      <t>オヨ</t>
    </rPh>
    <rPh sb="9" eb="11">
      <t>カンキョウ</t>
    </rPh>
    <rPh sb="11" eb="13">
      <t>カイゼン</t>
    </rPh>
    <rPh sb="13" eb="15">
      <t>カツドウ</t>
    </rPh>
    <rPh sb="16" eb="18">
      <t>キョウカ</t>
    </rPh>
    <phoneticPr fontId="25"/>
  </si>
  <si>
    <t>　多面的機能支払交付金実施要綱（平成26年4月1日付け25農振第2254号農林水産事務次官依命通知）別紙1の第5の5(1)及び別紙2の第5の6(1)の規定に基づき、事業計画の変更の届出をします。</t>
    <rPh sb="82" eb="84">
      <t>ジギョウ</t>
    </rPh>
    <phoneticPr fontId="6"/>
  </si>
  <si>
    <t>R2年度取組名称・内容改正</t>
    <rPh sb="2" eb="4">
      <t>ネンド</t>
    </rPh>
    <rPh sb="4" eb="6">
      <t>トリクミ</t>
    </rPh>
    <rPh sb="6" eb="8">
      <t>メイショウ</t>
    </rPh>
    <rPh sb="9" eb="11">
      <t>ナイヨウ</t>
    </rPh>
    <rPh sb="11" eb="13">
      <t>カイセイ</t>
    </rPh>
    <phoneticPr fontId="6"/>
  </si>
  <si>
    <t>R3年度取組名称・内容改正</t>
    <rPh sb="2" eb="4">
      <t>ネンド</t>
    </rPh>
    <rPh sb="4" eb="6">
      <t>トリクミ</t>
    </rPh>
    <rPh sb="6" eb="8">
      <t>メイショウ</t>
    </rPh>
    <rPh sb="9" eb="11">
      <t>ナイヨウ</t>
    </rPh>
    <rPh sb="11" eb="13">
      <t>カイセイ</t>
    </rPh>
    <phoneticPr fontId="6"/>
  </si>
  <si>
    <t>・農道の路面維持（砂利補修）を次年度４月中旬に実施</t>
    <rPh sb="1" eb="3">
      <t>ノウドウ</t>
    </rPh>
    <rPh sb="4" eb="6">
      <t>ロメン</t>
    </rPh>
    <rPh sb="6" eb="8">
      <t>イジ</t>
    </rPh>
    <rPh sb="9" eb="11">
      <t>ジャリ</t>
    </rPh>
    <rPh sb="11" eb="13">
      <t>ホシュウ</t>
    </rPh>
    <rPh sb="15" eb="18">
      <t>ジネンド</t>
    </rPh>
    <rPh sb="19" eb="20">
      <t>ツキ</t>
    </rPh>
    <rPh sb="20" eb="22">
      <t>チュウジュン</t>
    </rPh>
    <rPh sb="23" eb="25">
      <t>ジッシ</t>
    </rPh>
    <phoneticPr fontId="6"/>
  </si>
  <si>
    <t>・農道破損箇所の補修を４月中旬に実施</t>
    <rPh sb="1" eb="3">
      <t>ノウドウ</t>
    </rPh>
    <rPh sb="3" eb="5">
      <t>ハソン</t>
    </rPh>
    <rPh sb="5" eb="7">
      <t>カショ</t>
    </rPh>
    <rPh sb="8" eb="10">
      <t>ホシュウ</t>
    </rPh>
    <rPh sb="12" eb="13">
      <t>ツキ</t>
    </rPh>
    <rPh sb="13" eb="15">
      <t>チュウジュン</t>
    </rPh>
    <rPh sb="16" eb="18">
      <t>ジッシ</t>
    </rPh>
    <phoneticPr fontId="6"/>
  </si>
  <si>
    <t>R3.4.1
一部改正</t>
    <rPh sb="7" eb="9">
      <t>イチブ</t>
    </rPh>
    <rPh sb="9" eb="11">
      <t>カイセイ</t>
    </rPh>
    <phoneticPr fontId="6"/>
  </si>
  <si>
    <t>R3.3.18
一部訂正</t>
    <rPh sb="8" eb="10">
      <t>イチブ</t>
    </rPh>
    <rPh sb="10" eb="12">
      <t>テイセイ</t>
    </rPh>
    <phoneticPr fontId="6"/>
  </si>
  <si>
    <t>備考</t>
    <rPh sb="0" eb="2">
      <t>ビコウ</t>
    </rPh>
    <phoneticPr fontId="6"/>
  </si>
  <si>
    <t>○○年○月○○日</t>
    <phoneticPr fontId="6"/>
  </si>
  <si>
    <t>　　　　　　会長　多面　太郎　　</t>
    <rPh sb="6" eb="8">
      <t>カイチョウ</t>
    </rPh>
    <rPh sb="9" eb="11">
      <t>タメン</t>
    </rPh>
    <rPh sb="12" eb="14">
      <t>タロウ</t>
    </rPh>
    <phoneticPr fontId="6"/>
  </si>
  <si>
    <t>　　　　　市 町 村 長　　　</t>
    <rPh sb="5" eb="6">
      <t>シ</t>
    </rPh>
    <rPh sb="7" eb="8">
      <t>マチ</t>
    </rPh>
    <rPh sb="9" eb="10">
      <t>ムラ</t>
    </rPh>
    <rPh sb="11" eb="12">
      <t>チョウ</t>
    </rPh>
    <phoneticPr fontId="6"/>
  </si>
  <si>
    <t>　　　　　代表　多面　太郎　　　</t>
    <rPh sb="5" eb="7">
      <t>ダイヒョウ</t>
    </rPh>
    <rPh sb="8" eb="10">
      <t>タメン</t>
    </rPh>
    <rPh sb="11" eb="13">
      <t>タロウ</t>
    </rPh>
    <phoneticPr fontId="6"/>
  </si>
  <si>
    <t>○○年○月○○日</t>
    <rPh sb="2" eb="3">
      <t>ネン</t>
    </rPh>
    <rPh sb="4" eb="5">
      <t>ツキ</t>
    </rPh>
    <rPh sb="7" eb="8">
      <t>ヒ</t>
    </rPh>
    <phoneticPr fontId="6"/>
  </si>
  <si>
    <t>「R03以降 多面的申請等各種任意様式 県独自」　　様式一覧</t>
    <rPh sb="4" eb="6">
      <t>イコウ</t>
    </rPh>
    <rPh sb="7" eb="10">
      <t>タメンテキ</t>
    </rPh>
    <rPh sb="10" eb="13">
      <t>シンセイトウ</t>
    </rPh>
    <rPh sb="13" eb="15">
      <t>カクシュ</t>
    </rPh>
    <rPh sb="15" eb="17">
      <t>ニンイ</t>
    </rPh>
    <rPh sb="17" eb="19">
      <t>ヨウシキ</t>
    </rPh>
    <rPh sb="20" eb="21">
      <t>ケン</t>
    </rPh>
    <rPh sb="21" eb="23">
      <t>ドクジ</t>
    </rPh>
    <rPh sb="26" eb="28">
      <t>ヨウシキ</t>
    </rPh>
    <rPh sb="28" eb="30">
      <t>イチラン</t>
    </rPh>
    <phoneticPr fontId="6"/>
  </si>
  <si>
    <t>○年度　持越額内訳資料</t>
    <rPh sb="1" eb="3">
      <t>ネンド</t>
    </rPh>
    <rPh sb="4" eb="6">
      <t>モチコシ</t>
    </rPh>
    <rPh sb="6" eb="7">
      <t>ガク</t>
    </rPh>
    <rPh sb="7" eb="9">
      <t>ウチワケ</t>
    </rPh>
    <rPh sb="9" eb="11">
      <t>シリョウ</t>
    </rPh>
    <phoneticPr fontId="6"/>
  </si>
  <si>
    <t>「農地維持＋共同」３年度　持越額内訳資料</t>
    <rPh sb="1" eb="3">
      <t>ノウチ</t>
    </rPh>
    <rPh sb="3" eb="5">
      <t>イジ</t>
    </rPh>
    <rPh sb="6" eb="8">
      <t>キョウドウ</t>
    </rPh>
    <rPh sb="15" eb="16">
      <t>ガク</t>
    </rPh>
    <rPh sb="16" eb="18">
      <t>ウチワケ</t>
    </rPh>
    <rPh sb="18" eb="20">
      <t>シリョウ</t>
    </rPh>
    <phoneticPr fontId="6"/>
  </si>
  <si>
    <t>「農地維持＋共同」　３年度　持越額内訳資料　　　</t>
    <rPh sb="1" eb="3">
      <t>ノウチ</t>
    </rPh>
    <rPh sb="3" eb="5">
      <t>イジ</t>
    </rPh>
    <rPh sb="6" eb="8">
      <t>キョウドウ</t>
    </rPh>
    <rPh sb="16" eb="17">
      <t>ガク</t>
    </rPh>
    <rPh sb="17" eb="19">
      <t>ウチワケ</t>
    </rPh>
    <rPh sb="19" eb="21">
      <t>シリョウ</t>
    </rPh>
    <phoneticPr fontId="6"/>
  </si>
  <si>
    <t>「資源向上(長寿命化)」３年度　持越額内訳資料</t>
    <rPh sb="1" eb="3">
      <t>シゲン</t>
    </rPh>
    <rPh sb="3" eb="5">
      <t>コウジョウ</t>
    </rPh>
    <rPh sb="6" eb="9">
      <t>チョウジュミョウ</t>
    </rPh>
    <rPh sb="9" eb="10">
      <t>カ</t>
    </rPh>
    <rPh sb="18" eb="19">
      <t>ガク</t>
    </rPh>
    <rPh sb="19" eb="21">
      <t>ウチワケ</t>
    </rPh>
    <rPh sb="21" eb="23">
      <t>シリョウ</t>
    </rPh>
    <phoneticPr fontId="6"/>
  </si>
  <si>
    <t>○年度　持越額内訳資料　　　</t>
    <rPh sb="6" eb="7">
      <t>ガク</t>
    </rPh>
    <rPh sb="7" eb="9">
      <t>ウチワケ</t>
    </rPh>
    <rPh sb="9" eb="11">
      <t>シリョウ</t>
    </rPh>
    <phoneticPr fontId="6"/>
  </si>
  <si>
    <t>運営委員会会長　氏　名　殿</t>
    <rPh sb="0" eb="2">
      <t>ウンエイ</t>
    </rPh>
    <rPh sb="2" eb="5">
      <t>イインカイ</t>
    </rPh>
    <rPh sb="5" eb="6">
      <t>カイ</t>
    </rPh>
    <rPh sb="6" eb="7">
      <t>ナガ</t>
    </rPh>
    <rPh sb="8" eb="9">
      <t>シ</t>
    </rPh>
    <rPh sb="10" eb="11">
      <t>ナ</t>
    </rPh>
    <rPh sb="12" eb="13">
      <t>ドノ</t>
    </rPh>
    <phoneticPr fontId="6"/>
  </si>
  <si>
    <t>○○○市町村長</t>
    <rPh sb="3" eb="6">
      <t>シチョウソン</t>
    </rPh>
    <rPh sb="6" eb="7">
      <t>チョウ</t>
    </rPh>
    <phoneticPr fontId="6"/>
  </si>
  <si>
    <t>○○市町村長　殿</t>
    <rPh sb="2" eb="6">
      <t>シチョウソンチョウ</t>
    </rPh>
    <rPh sb="7" eb="8">
      <t>ドノ</t>
    </rPh>
    <phoneticPr fontId="6"/>
  </si>
  <si>
    <t>市町村長　殿</t>
    <rPh sb="0" eb="4">
      <t>シチョウソンチョウ</t>
    </rPh>
    <rPh sb="5" eb="6">
      <t>ドノ</t>
    </rPh>
    <phoneticPr fontId="6"/>
  </si>
  <si>
    <t>活動項目</t>
    <rPh sb="0" eb="2">
      <t>カツドウ</t>
    </rPh>
    <rPh sb="2" eb="4">
      <t>コウモク</t>
    </rPh>
    <phoneticPr fontId="6"/>
  </si>
  <si>
    <t>「事務、組織運営研修」「機械の安全使用に関する研修」</t>
    <rPh sb="1" eb="3">
      <t>ジム</t>
    </rPh>
    <rPh sb="4" eb="6">
      <t>ソシキ</t>
    </rPh>
    <rPh sb="6" eb="8">
      <t>ウンエイ</t>
    </rPh>
    <rPh sb="8" eb="10">
      <t>ケンシュウ</t>
    </rPh>
    <rPh sb="12" eb="14">
      <t>キカイ</t>
    </rPh>
    <rPh sb="15" eb="17">
      <t>アンゼン</t>
    </rPh>
    <rPh sb="17" eb="19">
      <t>シヨウ</t>
    </rPh>
    <rPh sb="20" eb="21">
      <t>カン</t>
    </rPh>
    <rPh sb="23" eb="25">
      <t>ケンシュウ</t>
    </rPh>
    <phoneticPr fontId="6"/>
  </si>
  <si>
    <t>活動区分</t>
    <rPh sb="0" eb="2">
      <t>カツドウ</t>
    </rPh>
    <rPh sb="2" eb="4">
      <t>クブン</t>
    </rPh>
    <phoneticPr fontId="5"/>
  </si>
  <si>
    <t>R2年度機械の安全使用に関する研修追加</t>
    <rPh sb="2" eb="4">
      <t>ネンド</t>
    </rPh>
    <rPh sb="4" eb="6">
      <t>キカイ</t>
    </rPh>
    <rPh sb="7" eb="9">
      <t>アンゼン</t>
    </rPh>
    <rPh sb="9" eb="11">
      <t>シヨウ</t>
    </rPh>
    <rPh sb="12" eb="13">
      <t>カン</t>
    </rPh>
    <rPh sb="15" eb="17">
      <t>ケンシュウ</t>
    </rPh>
    <rPh sb="17" eb="19">
      <t>ツイカ</t>
    </rPh>
    <phoneticPr fontId="6"/>
  </si>
  <si>
    <t>多面的機能発揮促進事業に関する計画変更の概要</t>
    <rPh sb="0" eb="3">
      <t>タメンテキ</t>
    </rPh>
    <rPh sb="3" eb="5">
      <t>キノウ</t>
    </rPh>
    <rPh sb="5" eb="7">
      <t>ハッキ</t>
    </rPh>
    <rPh sb="7" eb="9">
      <t>ソクシン</t>
    </rPh>
    <rPh sb="9" eb="11">
      <t>ジギョウ</t>
    </rPh>
    <rPh sb="12" eb="13">
      <t>カン</t>
    </rPh>
    <rPh sb="15" eb="17">
      <t>ケイカク</t>
    </rPh>
    <rPh sb="17" eb="19">
      <t>ヘンコウ</t>
    </rPh>
    <rPh sb="20" eb="22">
      <t>ガイヨウ</t>
    </rPh>
    <phoneticPr fontId="6"/>
  </si>
  <si>
    <t>市町村長</t>
    <rPh sb="0" eb="3">
      <t>シチョウソン</t>
    </rPh>
    <rPh sb="3" eb="4">
      <t>チョウ</t>
    </rPh>
    <phoneticPr fontId="6"/>
  </si>
  <si>
    <t>R3.4.1
追加</t>
    <rPh sb="7" eb="9">
      <t>ツイカ</t>
    </rPh>
    <phoneticPr fontId="6"/>
  </si>
  <si>
    <t>多面法に基づき多面的事業計画変更概要公表</t>
    <rPh sb="0" eb="2">
      <t>タメン</t>
    </rPh>
    <rPh sb="2" eb="3">
      <t>ホウ</t>
    </rPh>
    <rPh sb="4" eb="5">
      <t>モト</t>
    </rPh>
    <rPh sb="7" eb="9">
      <t>タメン</t>
    </rPh>
    <rPh sb="9" eb="10">
      <t>テキ</t>
    </rPh>
    <rPh sb="10" eb="12">
      <t>ジギョウ</t>
    </rPh>
    <rPh sb="12" eb="14">
      <t>ケイカク</t>
    </rPh>
    <rPh sb="14" eb="16">
      <t>ヘンコウ</t>
    </rPh>
    <rPh sb="16" eb="18">
      <t>ガイヨウ</t>
    </rPh>
    <rPh sb="18" eb="20">
      <t>コウヒョウ</t>
    </rPh>
    <phoneticPr fontId="6"/>
  </si>
  <si>
    <t>多面的機能発揮促進事業に関する計画（変更）の概要</t>
    <rPh sb="18" eb="20">
      <t>ヘンコウ</t>
    </rPh>
    <phoneticPr fontId="25"/>
  </si>
  <si>
    <t>　農業の有する多面的機能の発揮の促進に関する法律（平成26年法律第78号）第８条第４項の規定において準用する同法第７条第５項の規定に基づき、多面的機能発揮促進事業に関する計画の変更を認定したので、同法第８条第４項の規定において準用する同法第７条第６項の規定に基づき、その概要を下記のとおり公表する。</t>
    <rPh sb="50" eb="52">
      <t>ジュンヨウ</t>
    </rPh>
    <rPh sb="54" eb="56">
      <t>ドウホウ</t>
    </rPh>
    <rPh sb="56" eb="57">
      <t>ダイ</t>
    </rPh>
    <rPh sb="58" eb="59">
      <t>ジョウ</t>
    </rPh>
    <rPh sb="59" eb="60">
      <t>ダイ</t>
    </rPh>
    <rPh sb="61" eb="62">
      <t>コウ</t>
    </rPh>
    <rPh sb="63" eb="65">
      <t>キテイ</t>
    </rPh>
    <rPh sb="66" eb="68">
      <t>モトズ</t>
    </rPh>
    <rPh sb="88" eb="90">
      <t>ヘンコウ</t>
    </rPh>
    <rPh sb="99" eb="100">
      <t>ホウ</t>
    </rPh>
    <rPh sb="100" eb="101">
      <t>ダイ</t>
    </rPh>
    <rPh sb="102" eb="103">
      <t>ジョウ</t>
    </rPh>
    <rPh sb="103" eb="104">
      <t>ダイ</t>
    </rPh>
    <rPh sb="113" eb="115">
      <t>ジュンヨウ</t>
    </rPh>
    <rPh sb="117" eb="119">
      <t>ドウホウ</t>
    </rPh>
    <rPh sb="119" eb="120">
      <t>ダイ</t>
    </rPh>
    <rPh sb="121" eb="122">
      <t>ジョウ</t>
    </rPh>
    <rPh sb="122" eb="123">
      <t>ダイ</t>
    </rPh>
    <rPh sb="124" eb="125">
      <t>コウ</t>
    </rPh>
    <rPh sb="126" eb="128">
      <t>キテイ</t>
    </rPh>
    <phoneticPr fontId="25"/>
  </si>
  <si>
    <t>種類</t>
    <rPh sb="0" eb="2">
      <t>シュルイ</t>
    </rPh>
    <phoneticPr fontId="6"/>
  </si>
  <si>
    <t>実施地域等</t>
    <rPh sb="0" eb="2">
      <t>ジッシ</t>
    </rPh>
    <rPh sb="2" eb="4">
      <t>チイキ</t>
    </rPh>
    <rPh sb="4" eb="5">
      <t>トウ</t>
    </rPh>
    <phoneticPr fontId="6"/>
  </si>
  <si>
    <t>実施期間</t>
  </si>
  <si>
    <t>実施主体</t>
    <rPh sb="0" eb="2">
      <t>ジッシ</t>
    </rPh>
    <rPh sb="2" eb="4">
      <t>シュタイ</t>
    </rPh>
    <phoneticPr fontId="6"/>
  </si>
  <si>
    <t>1号
事業</t>
    <rPh sb="1" eb="2">
      <t>ゴウ</t>
    </rPh>
    <rPh sb="3" eb="5">
      <t>ジギョウ</t>
    </rPh>
    <phoneticPr fontId="6"/>
  </si>
  <si>
    <t>２号
事業</t>
    <rPh sb="1" eb="2">
      <t>ゴウ</t>
    </rPh>
    <rPh sb="3" eb="5">
      <t>ジギョウ</t>
    </rPh>
    <phoneticPr fontId="6"/>
  </si>
  <si>
    <t>３号
事業</t>
    <rPh sb="1" eb="2">
      <t>ゴウ</t>
    </rPh>
    <rPh sb="3" eb="5">
      <t>ジギョウ</t>
    </rPh>
    <phoneticPr fontId="6"/>
  </si>
  <si>
    <t>４号
事業</t>
    <rPh sb="1" eb="2">
      <t>ゴウ</t>
    </rPh>
    <rPh sb="3" eb="5">
      <t>ジギョウ</t>
    </rPh>
    <phoneticPr fontId="6"/>
  </si>
  <si>
    <t>地域</t>
    <rPh sb="0" eb="2">
      <t>チイキ</t>
    </rPh>
    <phoneticPr fontId="6"/>
  </si>
  <si>
    <t>重点区域との重複の有無</t>
    <rPh sb="0" eb="2">
      <t>ジュウテン</t>
    </rPh>
    <rPh sb="2" eb="4">
      <t>クイキ</t>
    </rPh>
    <rPh sb="6" eb="8">
      <t>チョウフク</t>
    </rPh>
    <rPh sb="9" eb="11">
      <t>ウム</t>
    </rPh>
    <phoneticPr fontId="6"/>
  </si>
  <si>
    <t>◯</t>
    <phoneticPr fontId="25"/>
  </si>
  <si>
    <t>無</t>
    <rPh sb="0" eb="1">
      <t>ナ</t>
    </rPh>
    <phoneticPr fontId="25"/>
  </si>
  <si>
    <t>～</t>
  </si>
  <si>
    <t>変更内容：　　　　　対象農用地面積の変更</t>
    <rPh sb="0" eb="2">
      <t>ヘンコウ</t>
    </rPh>
    <rPh sb="2" eb="4">
      <t>ナイヨウ</t>
    </rPh>
    <rPh sb="10" eb="12">
      <t>タイショウ</t>
    </rPh>
    <rPh sb="12" eb="15">
      <t>ノウヨウチ</t>
    </rPh>
    <rPh sb="15" eb="17">
      <t>メンセキ</t>
    </rPh>
    <rPh sb="18" eb="20">
      <t>ヘンコウ</t>
    </rPh>
    <phoneticPr fontId="25"/>
  </si>
  <si>
    <t>変更内容：</t>
    <rPh sb="0" eb="2">
      <t>ヘンコウ</t>
    </rPh>
    <rPh sb="2" eb="4">
      <t>ナイヨウ</t>
    </rPh>
    <phoneticPr fontId="25"/>
  </si>
  <si>
    <t>計画変更の概要公表（参考）</t>
    <rPh sb="0" eb="2">
      <t>ケイカク</t>
    </rPh>
    <rPh sb="2" eb="4">
      <t>ヘンコウ</t>
    </rPh>
    <rPh sb="5" eb="7">
      <t>ガイヨウ</t>
    </rPh>
    <rPh sb="7" eb="9">
      <t>コウヒョウ</t>
    </rPh>
    <rPh sb="10" eb="12">
      <t>サンコウ</t>
    </rPh>
    <phoneticPr fontId="6"/>
  </si>
  <si>
    <t>井　川　町</t>
    <rPh sb="0" eb="1">
      <t>イ</t>
    </rPh>
    <rPh sb="2" eb="3">
      <t>カワ</t>
    </rPh>
    <rPh sb="4" eb="5">
      <t>マチ</t>
    </rPh>
    <phoneticPr fontId="6"/>
  </si>
  <si>
    <t>今戸　北川尻</t>
    <rPh sb="0" eb="2">
      <t>イマド</t>
    </rPh>
    <rPh sb="3" eb="5">
      <t>キタカワ</t>
    </rPh>
    <rPh sb="5" eb="6">
      <t>シリ</t>
    </rPh>
    <phoneticPr fontId="25"/>
  </si>
  <si>
    <t>井川町今戸みどり会</t>
    <rPh sb="0" eb="3">
      <t>イカワマチ</t>
    </rPh>
    <rPh sb="3" eb="5">
      <t>イマド</t>
    </rPh>
    <rPh sb="8" eb="9">
      <t>カイ</t>
    </rPh>
    <phoneticPr fontId="25"/>
  </si>
  <si>
    <t>令和
元年度</t>
    <rPh sb="0" eb="2">
      <t>レイワ</t>
    </rPh>
    <rPh sb="3" eb="4">
      <t>ゲン</t>
    </rPh>
    <rPh sb="4" eb="6">
      <t>ネンド</t>
    </rPh>
    <phoneticPr fontId="25"/>
  </si>
  <si>
    <t>令和
5年度</t>
    <rPh sb="0" eb="2">
      <t>レイワ</t>
    </rPh>
    <rPh sb="4" eb="6">
      <t>ネンド</t>
    </rPh>
    <phoneticPr fontId="25"/>
  </si>
  <si>
    <t>４年６月２０日</t>
    <rPh sb="1" eb="2">
      <t>ネン</t>
    </rPh>
    <rPh sb="3" eb="4">
      <t>ガツ</t>
    </rPh>
    <rPh sb="6" eb="7">
      <t>ニチ</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</si>
</sst>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4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theme="1"/>
      <name val="ＭＳ Ｐゴシック"/>
      <family val="3"/>
      <charset val="128"/>
      <scheme val="minor"/>
    </font>
    <font>
      <sz val="10"/>
      <color theme="1"/>
      <name val="ＭＳ 明朝"/>
      <family val="1"/>
      <charset val="128"/>
    </font>
    <font>
      <sz val="12"/>
      <color rgb="FF000000"/>
      <name val="ＭＳ 明朝"/>
      <family val="1"/>
      <charset val="128"/>
    </font>
    <font>
      <sz val="11"/>
      <color rgb="FF0000FF"/>
      <name val="HGPｺﾞｼｯｸM"/>
      <family val="3"/>
      <charset val="128"/>
    </font>
    <font>
      <sz val="12"/>
      <color rgb="FF0000FF"/>
      <name val="HGPｺﾞｼｯｸM"/>
      <family val="3"/>
      <charset val="128"/>
    </font>
    <font>
      <sz val="12"/>
      <color rgb="FFFF0000"/>
      <name val="ＭＳ 明朝"/>
      <family val="1"/>
      <charset val="128"/>
    </font>
    <font>
      <sz val="10"/>
      <color rgb="FFFF0000"/>
      <name val="ＭＳ 明朝"/>
      <family val="1"/>
      <charset val="128"/>
    </font>
    <font>
      <sz val="14"/>
      <name val="ＭＳ 明朝"/>
      <family val="1"/>
      <charset val="128"/>
    </font>
    <font>
      <sz val="11"/>
      <color rgb="FFFF0000"/>
      <name val="ＭＳ 明朝"/>
      <family val="1"/>
      <charset val="128"/>
    </font>
    <font>
      <sz val="11"/>
      <color rgb="FF0000FF"/>
      <name val="ＭＳ 明朝"/>
      <family val="1"/>
      <charset val="128"/>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6"/>
      <name val="ＭＳ Ｐゴシック"/>
      <family val="2"/>
      <charset val="128"/>
      <scheme val="minor"/>
    </font>
    <font>
      <sz val="10"/>
      <name val="Meiryo UI"/>
      <family val="3"/>
      <charset val="128"/>
    </font>
    <font>
      <sz val="12"/>
      <color rgb="FF0070C0"/>
      <name val="Meiryo UI"/>
      <family val="3"/>
      <charset val="128"/>
    </font>
    <font>
      <b/>
      <sz val="12"/>
      <color theme="0"/>
      <name val="Meiryo UI"/>
      <family val="3"/>
      <charset val="128"/>
    </font>
    <font>
      <sz val="12"/>
      <name val="ＭＳ ゴシック"/>
      <family val="3"/>
      <charset val="128"/>
    </font>
    <font>
      <sz val="14"/>
      <name val="ＭＳ ゴシック"/>
      <family val="3"/>
      <charset val="128"/>
    </font>
    <font>
      <sz val="11"/>
      <name val="ＭＳ ゴシック"/>
      <family val="3"/>
      <charset val="128"/>
    </font>
    <font>
      <sz val="11"/>
      <color rgb="FF0000FF"/>
      <name val="ＭＳ ゴシック"/>
      <family val="3"/>
      <charset val="128"/>
    </font>
    <font>
      <sz val="12"/>
      <color rgb="FF0000FF"/>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b/>
      <sz val="14"/>
      <name val="ＭＳ 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u/>
      <sz val="11"/>
      <color theme="10"/>
      <name val="ＭＳ Ｐゴシック"/>
      <family val="3"/>
      <charset val="128"/>
    </font>
    <font>
      <u/>
      <sz val="11"/>
      <color theme="0" tint="-4.9989318521683403E-2"/>
      <name val="ＭＳ Ｐゴシック"/>
      <family val="3"/>
      <charset val="128"/>
    </font>
    <font>
      <u/>
      <sz val="11"/>
      <name val="ＭＳ Ｐゴシック"/>
      <family val="3"/>
      <charset val="128"/>
    </font>
    <font>
      <sz val="14"/>
      <name val="ＭＳ Ｐゴシック"/>
      <family val="3"/>
      <charset val="128"/>
    </font>
    <font>
      <sz val="12"/>
      <color rgb="FFFF0000"/>
      <name val="Meiryo UI"/>
      <family val="3"/>
      <charset val="128"/>
    </font>
    <font>
      <sz val="11"/>
      <color rgb="FFFF0000"/>
      <name val="ＭＳ ゴシック"/>
      <family val="3"/>
      <charset val="128"/>
    </font>
    <font>
      <sz val="11"/>
      <color theme="1"/>
      <name val="ＭＳ ゴシック"/>
      <family val="3"/>
      <charset val="128"/>
    </font>
  </fonts>
  <fills count="19">
    <fill>
      <patternFill patternType="none"/>
    </fill>
    <fill>
      <patternFill patternType="gray125"/>
    </fill>
    <fill>
      <patternFill patternType="solid">
        <fgColor theme="7" tint="0.599963377788628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CCC0DA"/>
        <bgColor indexed="64"/>
      </patternFill>
    </fill>
    <fill>
      <patternFill patternType="solid">
        <fgColor theme="8" tint="0.79998168889431442"/>
        <bgColor indexed="64"/>
      </patternFill>
    </fill>
    <fill>
      <patternFill patternType="solid">
        <fgColor rgb="FFDAEEF3"/>
        <bgColor indexed="64"/>
      </patternFill>
    </fill>
    <fill>
      <patternFill patternType="solid">
        <fgColor theme="1"/>
        <bgColor indexed="64"/>
      </patternFill>
    </fill>
    <fill>
      <patternFill patternType="solid">
        <fgColor theme="4" tint="0.79998168889431442"/>
        <bgColor indexed="64"/>
      </patternFill>
    </fill>
    <fill>
      <patternFill patternType="solid">
        <fgColor rgb="FFFFE699"/>
        <bgColor indexed="64"/>
      </patternFill>
    </fill>
    <fill>
      <patternFill patternType="solid">
        <fgColor theme="0"/>
        <bgColor indexed="64"/>
      </patternFill>
    </fill>
    <fill>
      <patternFill patternType="solid">
        <fgColor rgb="FF0000FF"/>
        <bgColor indexed="64"/>
      </patternFill>
    </fill>
    <fill>
      <patternFill patternType="solid">
        <fgColor theme="5" tint="0.59999389629810485"/>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249977111117893"/>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diagonal/>
    </border>
    <border>
      <left style="thin">
        <color theme="1"/>
      </left>
      <right style="thin">
        <color theme="1"/>
      </right>
      <top style="hair">
        <color theme="1"/>
      </top>
      <bottom style="thin">
        <color theme="1"/>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top style="hair">
        <color auto="1"/>
      </top>
      <bottom style="hair">
        <color auto="1"/>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s>
  <cellStyleXfs count="23">
    <xf numFmtId="0" fontId="0" fillId="0" borderId="0">
      <alignment vertical="center"/>
    </xf>
    <xf numFmtId="38" fontId="5" fillId="0" borderId="0" applyFont="0" applyFill="0" applyBorder="0" applyAlignment="0" applyProtection="0"/>
    <xf numFmtId="0" fontId="10" fillId="0" borderId="0"/>
    <xf numFmtId="0" fontId="10" fillId="0" borderId="0">
      <alignment vertical="center"/>
    </xf>
    <xf numFmtId="0" fontId="5" fillId="0" borderId="0">
      <alignment vertical="center"/>
    </xf>
    <xf numFmtId="0" fontId="9" fillId="0" borderId="0"/>
    <xf numFmtId="0" fontId="10" fillId="0" borderId="0">
      <alignment vertical="center"/>
    </xf>
    <xf numFmtId="0" fontId="5" fillId="0" borderId="0"/>
    <xf numFmtId="0" fontId="10" fillId="0" borderId="0">
      <alignment vertical="center"/>
    </xf>
    <xf numFmtId="0" fontId="10" fillId="0" borderId="0">
      <alignment vertical="center"/>
    </xf>
    <xf numFmtId="0" fontId="11" fillId="0" borderId="0">
      <alignment vertical="center"/>
    </xf>
    <xf numFmtId="0" fontId="5" fillId="0" borderId="0"/>
    <xf numFmtId="0" fontId="4" fillId="0" borderId="0">
      <alignment vertical="center"/>
    </xf>
    <xf numFmtId="38" fontId="4" fillId="0" borderId="0" applyFont="0" applyFill="0" applyBorder="0" applyAlignment="0" applyProtection="0">
      <alignment vertical="center"/>
    </xf>
    <xf numFmtId="0" fontId="5" fillId="0" borderId="0"/>
    <xf numFmtId="0" fontId="5" fillId="0" borderId="0"/>
    <xf numFmtId="0" fontId="3" fillId="0" borderId="0">
      <alignment vertical="center"/>
    </xf>
    <xf numFmtId="0" fontId="5" fillId="0" borderId="0"/>
    <xf numFmtId="0" fontId="10" fillId="0" borderId="0">
      <alignment vertical="center"/>
    </xf>
    <xf numFmtId="0" fontId="2" fillId="0" borderId="0">
      <alignment vertical="center"/>
    </xf>
    <xf numFmtId="0" fontId="42" fillId="0" borderId="0" applyNumberFormat="0" applyFill="0" applyBorder="0" applyAlignment="0" applyProtection="0">
      <alignment vertical="center"/>
    </xf>
    <xf numFmtId="0" fontId="5" fillId="0" borderId="0"/>
    <xf numFmtId="0" fontId="1" fillId="0" borderId="0">
      <alignment vertical="center"/>
    </xf>
  </cellStyleXfs>
  <cellXfs count="376">
    <xf numFmtId="0" fontId="0" fillId="0" borderId="0" xfId="0">
      <alignment vertical="center"/>
    </xf>
    <xf numFmtId="0" fontId="8" fillId="0" borderId="0" xfId="0" applyFont="1" applyAlignment="1">
      <alignment vertical="top"/>
    </xf>
    <xf numFmtId="0" fontId="14" fillId="0" borderId="0" xfId="0" applyFont="1" applyFill="1" applyAlignment="1">
      <alignment vertical="center"/>
    </xf>
    <xf numFmtId="0" fontId="8" fillId="0" borderId="0" xfId="0" applyFont="1" applyAlignment="1">
      <alignment vertical="center"/>
    </xf>
    <xf numFmtId="0" fontId="13" fillId="0" borderId="0" xfId="0" applyFont="1" applyAlignment="1">
      <alignment vertical="center"/>
    </xf>
    <xf numFmtId="0" fontId="8" fillId="0" borderId="0" xfId="0" applyFont="1" applyAlignment="1">
      <alignment horizontal="justify" vertical="center"/>
    </xf>
    <xf numFmtId="0" fontId="8" fillId="0" borderId="0" xfId="0" applyFont="1" applyAlignment="1">
      <alignment horizontal="left" vertical="center"/>
    </xf>
    <xf numFmtId="0" fontId="8" fillId="0" borderId="0" xfId="0" applyFont="1" applyAlignment="1">
      <alignment horizontal="right" vertical="center"/>
    </xf>
    <xf numFmtId="0" fontId="8" fillId="0" borderId="0" xfId="0" applyFont="1" applyFill="1" applyAlignment="1">
      <alignment vertical="top"/>
    </xf>
    <xf numFmtId="0" fontId="7" fillId="0" borderId="0" xfId="0" applyFont="1" applyAlignment="1">
      <alignment horizontal="left" vertical="center"/>
    </xf>
    <xf numFmtId="0" fontId="7" fillId="0" borderId="0" xfId="0" applyFont="1" applyAlignment="1">
      <alignment vertical="center"/>
    </xf>
    <xf numFmtId="0" fontId="7" fillId="0" borderId="0" xfId="0" applyFont="1" applyFill="1" applyAlignment="1">
      <alignment vertical="center"/>
    </xf>
    <xf numFmtId="0" fontId="7" fillId="0" borderId="0" xfId="0" applyFont="1" applyAlignment="1">
      <alignment horizontal="right" vertical="center"/>
    </xf>
    <xf numFmtId="0" fontId="7" fillId="0" borderId="0" xfId="0" applyFont="1" applyFill="1" applyAlignment="1">
      <alignment horizontal="right" vertical="center"/>
    </xf>
    <xf numFmtId="0" fontId="16" fillId="0" borderId="0" xfId="0" applyFont="1" applyFill="1" applyAlignment="1">
      <alignment vertical="top"/>
    </xf>
    <xf numFmtId="0" fontId="7" fillId="0" borderId="0" xfId="0" applyFont="1" applyAlignment="1">
      <alignment horizontal="right" vertical="center"/>
    </xf>
    <xf numFmtId="0" fontId="7" fillId="0" borderId="0" xfId="0" applyFont="1" applyAlignment="1">
      <alignment horizontal="right" vertical="center"/>
    </xf>
    <xf numFmtId="0" fontId="7" fillId="0" borderId="0" xfId="0" applyFont="1" applyFill="1" applyAlignment="1">
      <alignment vertical="top"/>
    </xf>
    <xf numFmtId="0" fontId="15" fillId="0" borderId="0" xfId="0" applyFont="1" applyFill="1" applyAlignment="1">
      <alignment vertical="top"/>
    </xf>
    <xf numFmtId="0" fontId="7" fillId="0" borderId="0" xfId="0" applyFont="1" applyFill="1" applyAlignment="1">
      <alignment vertical="center" shrinkToFit="1"/>
    </xf>
    <xf numFmtId="0" fontId="7" fillId="0" borderId="0" xfId="0" applyFont="1" applyAlignment="1">
      <alignment vertical="top"/>
    </xf>
    <xf numFmtId="0" fontId="7" fillId="0" borderId="0" xfId="0" applyFont="1" applyAlignment="1">
      <alignment horizontal="right" vertical="top"/>
    </xf>
    <xf numFmtId="0" fontId="8" fillId="0" borderId="0" xfId="0" applyFont="1" applyAlignment="1">
      <alignment horizontal="justify" vertical="top"/>
    </xf>
    <xf numFmtId="0" fontId="7" fillId="0" borderId="0" xfId="0" applyFont="1" applyAlignment="1">
      <alignment horizontal="justify" vertical="top"/>
    </xf>
    <xf numFmtId="0" fontId="8" fillId="0" borderId="0" xfId="0" applyFont="1" applyAlignment="1">
      <alignment horizontal="left" vertical="top"/>
    </xf>
    <xf numFmtId="0" fontId="7" fillId="0" borderId="0" xfId="17" applyFont="1" applyFill="1" applyAlignment="1">
      <alignment horizontal="left" vertical="center"/>
    </xf>
    <xf numFmtId="0" fontId="13" fillId="0" borderId="0" xfId="0" applyFont="1" applyAlignment="1">
      <alignment vertical="top"/>
    </xf>
    <xf numFmtId="0" fontId="7" fillId="0" borderId="0" xfId="0" applyFont="1" applyAlignment="1">
      <alignment horizontal="right" vertical="center"/>
    </xf>
    <xf numFmtId="0" fontId="7" fillId="0" borderId="0" xfId="0" applyFont="1" applyAlignment="1">
      <alignment horizontal="right" vertical="center"/>
    </xf>
    <xf numFmtId="0" fontId="8" fillId="0" borderId="0" xfId="0" applyFont="1" applyFill="1" applyAlignment="1">
      <alignment vertical="center"/>
    </xf>
    <xf numFmtId="0" fontId="23" fillId="5" borderId="2" xfId="4" applyFont="1" applyFill="1" applyBorder="1">
      <alignment vertical="center"/>
    </xf>
    <xf numFmtId="0" fontId="20" fillId="5" borderId="3" xfId="4" applyFont="1" applyFill="1" applyBorder="1">
      <alignment vertical="center"/>
    </xf>
    <xf numFmtId="0" fontId="20" fillId="5" borderId="4" xfId="4" applyFont="1" applyFill="1" applyBorder="1">
      <alignment vertical="center"/>
    </xf>
    <xf numFmtId="0" fontId="20" fillId="0" borderId="0" xfId="4" applyFont="1">
      <alignment vertical="center"/>
    </xf>
    <xf numFmtId="0" fontId="20" fillId="6" borderId="1" xfId="4" applyFont="1" applyFill="1" applyBorder="1" applyAlignment="1">
      <alignment vertical="center" wrapText="1"/>
    </xf>
    <xf numFmtId="0" fontId="20" fillId="6" borderId="11" xfId="4" applyFont="1" applyFill="1" applyBorder="1" applyAlignment="1">
      <alignment vertical="center" wrapText="1"/>
    </xf>
    <xf numFmtId="0" fontId="20" fillId="6" borderId="1" xfId="4" applyFont="1" applyFill="1" applyBorder="1" applyAlignment="1">
      <alignment horizontal="center" vertical="center" wrapText="1"/>
    </xf>
    <xf numFmtId="0" fontId="20" fillId="6" borderId="10" xfId="4" applyFont="1" applyFill="1" applyBorder="1" applyAlignment="1">
      <alignment vertical="center" wrapText="1" shrinkToFit="1"/>
    </xf>
    <xf numFmtId="0" fontId="21" fillId="6" borderId="17" xfId="18" applyFont="1" applyFill="1" applyBorder="1" applyAlignment="1">
      <alignment horizontal="center" vertical="center"/>
    </xf>
    <xf numFmtId="0" fontId="21" fillId="6" borderId="18" xfId="18" applyFont="1" applyFill="1" applyBorder="1" applyAlignment="1">
      <alignment horizontal="center" vertical="center"/>
    </xf>
    <xf numFmtId="0" fontId="20" fillId="0" borderId="18" xfId="4" applyFont="1" applyBorder="1">
      <alignment vertical="center"/>
    </xf>
    <xf numFmtId="0" fontId="20" fillId="0" borderId="19" xfId="4" applyFont="1" applyBorder="1">
      <alignment vertical="center"/>
    </xf>
    <xf numFmtId="0" fontId="20" fillId="0" borderId="22" xfId="4" applyFont="1" applyBorder="1">
      <alignment vertical="center"/>
    </xf>
    <xf numFmtId="0" fontId="21" fillId="0" borderId="3" xfId="4" applyFont="1" applyBorder="1" applyAlignment="1">
      <alignment vertical="center" wrapText="1"/>
    </xf>
    <xf numFmtId="0" fontId="21" fillId="0" borderId="23" xfId="18" applyFont="1" applyBorder="1">
      <alignment vertical="center"/>
    </xf>
    <xf numFmtId="0" fontId="21" fillId="0" borderId="24" xfId="18" applyFont="1" applyBorder="1">
      <alignment vertical="center"/>
    </xf>
    <xf numFmtId="0" fontId="26" fillId="0" borderId="25" xfId="4" applyFont="1" applyFill="1" applyBorder="1" applyAlignment="1">
      <alignment vertical="center" wrapText="1"/>
    </xf>
    <xf numFmtId="0" fontId="20" fillId="0" borderId="0" xfId="4" applyFont="1" applyBorder="1">
      <alignment vertical="center"/>
    </xf>
    <xf numFmtId="0" fontId="20" fillId="0" borderId="26" xfId="4" applyFont="1" applyBorder="1">
      <alignment vertical="center"/>
    </xf>
    <xf numFmtId="0" fontId="20" fillId="0" borderId="7" xfId="4" applyFont="1" applyBorder="1">
      <alignment vertical="center"/>
    </xf>
    <xf numFmtId="0" fontId="20" fillId="0" borderId="24" xfId="4" applyFont="1" applyBorder="1">
      <alignment vertical="center"/>
    </xf>
    <xf numFmtId="0" fontId="20" fillId="0" borderId="27" xfId="4" applyFont="1" applyBorder="1">
      <alignment vertical="center"/>
    </xf>
    <xf numFmtId="0" fontId="20" fillId="0" borderId="28" xfId="4" applyFont="1" applyBorder="1">
      <alignment vertical="center"/>
    </xf>
    <xf numFmtId="0" fontId="21" fillId="0" borderId="29" xfId="4" applyFont="1" applyBorder="1">
      <alignment vertical="center"/>
    </xf>
    <xf numFmtId="0" fontId="20" fillId="0" borderId="30" xfId="4" applyFont="1" applyBorder="1">
      <alignment vertical="center"/>
    </xf>
    <xf numFmtId="0" fontId="20" fillId="0" borderId="4" xfId="4" applyFont="1" applyBorder="1">
      <alignment vertical="center"/>
    </xf>
    <xf numFmtId="0" fontId="20" fillId="0" borderId="2" xfId="4" applyFont="1" applyBorder="1">
      <alignment vertical="center"/>
    </xf>
    <xf numFmtId="0" fontId="20" fillId="0" borderId="6" xfId="4" applyFont="1" applyBorder="1">
      <alignment vertical="center"/>
    </xf>
    <xf numFmtId="0" fontId="20" fillId="0" borderId="31" xfId="4" applyFont="1" applyBorder="1">
      <alignment vertical="center"/>
    </xf>
    <xf numFmtId="0" fontId="20" fillId="0" borderId="5" xfId="4" applyFont="1" applyBorder="1">
      <alignment vertical="center"/>
    </xf>
    <xf numFmtId="0" fontId="20" fillId="0" borderId="0" xfId="4" applyFont="1" applyFill="1" applyAlignment="1">
      <alignment vertical="center"/>
    </xf>
    <xf numFmtId="0" fontId="20" fillId="0" borderId="32" xfId="4" applyFont="1" applyBorder="1">
      <alignment vertical="center"/>
    </xf>
    <xf numFmtId="0" fontId="20" fillId="0" borderId="33" xfId="4" applyFont="1" applyBorder="1">
      <alignment vertical="center"/>
    </xf>
    <xf numFmtId="0" fontId="27" fillId="0" borderId="5" xfId="4" applyFont="1" applyBorder="1" applyAlignment="1">
      <alignment horizontal="left" vertical="center" indent="2"/>
    </xf>
    <xf numFmtId="0" fontId="27" fillId="0" borderId="0" xfId="4" applyFont="1" applyBorder="1" applyAlignment="1">
      <alignment horizontal="left" vertical="center" indent="2"/>
    </xf>
    <xf numFmtId="0" fontId="20" fillId="0" borderId="5" xfId="4" applyFont="1" applyBorder="1" applyAlignment="1">
      <alignment horizontal="left" vertical="center" indent="2"/>
    </xf>
    <xf numFmtId="0" fontId="20" fillId="0" borderId="0" xfId="4" applyFont="1" applyBorder="1" applyAlignment="1">
      <alignment horizontal="left" vertical="center" indent="2"/>
    </xf>
    <xf numFmtId="0" fontId="20" fillId="0" borderId="5" xfId="4" applyFont="1" applyBorder="1" applyAlignment="1">
      <alignment horizontal="left" vertical="center" indent="1"/>
    </xf>
    <xf numFmtId="0" fontId="20" fillId="0" borderId="0" xfId="4" applyFont="1" applyBorder="1" applyAlignment="1">
      <alignment horizontal="left" vertical="center" indent="1"/>
    </xf>
    <xf numFmtId="0" fontId="20" fillId="0" borderId="7" xfId="4" applyFont="1" applyBorder="1" applyAlignment="1">
      <alignment horizontal="left" vertical="center" indent="2"/>
    </xf>
    <xf numFmtId="0" fontId="20" fillId="0" borderId="8" xfId="4" applyFont="1" applyBorder="1" applyAlignment="1">
      <alignment horizontal="left" vertical="center" indent="1"/>
    </xf>
    <xf numFmtId="0" fontId="20" fillId="4" borderId="34" xfId="4" applyFont="1" applyFill="1" applyBorder="1" applyAlignment="1">
      <alignment horizontal="center" vertical="center" shrinkToFit="1"/>
    </xf>
    <xf numFmtId="0" fontId="21" fillId="0" borderId="28" xfId="18" applyFont="1" applyBorder="1">
      <alignment vertical="center"/>
    </xf>
    <xf numFmtId="0" fontId="21" fillId="6" borderId="20" xfId="18" applyFont="1" applyFill="1" applyBorder="1" applyAlignment="1">
      <alignment horizontal="center" vertical="center"/>
    </xf>
    <xf numFmtId="0" fontId="20" fillId="0" borderId="0" xfId="4" applyFont="1" applyFill="1" applyBorder="1" applyAlignment="1">
      <alignment horizontal="center" vertical="center"/>
    </xf>
    <xf numFmtId="0" fontId="20" fillId="0" borderId="24" xfId="18" applyFont="1" applyBorder="1" applyAlignment="1">
      <alignment vertical="center" shrinkToFit="1"/>
    </xf>
    <xf numFmtId="0" fontId="21" fillId="0" borderId="35" xfId="18" applyFont="1" applyBorder="1" applyAlignment="1">
      <alignment vertical="center" shrinkToFit="1"/>
    </xf>
    <xf numFmtId="0" fontId="21" fillId="0" borderId="0" xfId="18" applyFont="1" applyBorder="1">
      <alignment vertical="center"/>
    </xf>
    <xf numFmtId="0" fontId="21" fillId="0" borderId="24" xfId="18" applyFont="1" applyBorder="1" applyAlignment="1">
      <alignment vertical="center" shrinkToFit="1"/>
    </xf>
    <xf numFmtId="0" fontId="20" fillId="4" borderId="1" xfId="4" applyFont="1" applyFill="1" applyBorder="1" applyAlignment="1">
      <alignment horizontal="center" vertical="center" shrinkToFit="1"/>
    </xf>
    <xf numFmtId="0" fontId="21" fillId="0" borderId="21" xfId="18" applyFont="1" applyBorder="1">
      <alignment vertical="center"/>
    </xf>
    <xf numFmtId="0" fontId="20" fillId="5" borderId="36" xfId="4" applyFont="1" applyFill="1" applyBorder="1">
      <alignment vertical="center"/>
    </xf>
    <xf numFmtId="0" fontId="20" fillId="0" borderId="5" xfId="4" applyFont="1" applyFill="1" applyBorder="1" applyAlignment="1">
      <alignment horizontal="center" vertical="center"/>
    </xf>
    <xf numFmtId="0" fontId="20" fillId="0" borderId="37" xfId="4" applyFont="1" applyBorder="1" applyAlignment="1">
      <alignment vertical="center" shrinkToFit="1"/>
    </xf>
    <xf numFmtId="0" fontId="20" fillId="0" borderId="5" xfId="4" applyFont="1" applyFill="1" applyBorder="1" applyAlignment="1">
      <alignment vertical="center" shrinkToFit="1"/>
    </xf>
    <xf numFmtId="0" fontId="20" fillId="0" borderId="0" xfId="4" applyFont="1" applyFill="1" applyBorder="1" applyAlignment="1">
      <alignment vertical="center" shrinkToFit="1"/>
    </xf>
    <xf numFmtId="0" fontId="20" fillId="0" borderId="27" xfId="4" applyFont="1" applyBorder="1" applyAlignment="1">
      <alignment vertical="center" shrinkToFit="1"/>
    </xf>
    <xf numFmtId="0" fontId="20" fillId="0" borderId="32" xfId="4" applyFont="1" applyBorder="1" applyAlignment="1">
      <alignment vertical="center" shrinkToFit="1"/>
    </xf>
    <xf numFmtId="0" fontId="20" fillId="5" borderId="0" xfId="4" applyFont="1" applyFill="1">
      <alignment vertical="center"/>
    </xf>
    <xf numFmtId="0" fontId="21" fillId="0" borderId="38" xfId="18" applyFont="1" applyBorder="1">
      <alignment vertical="center"/>
    </xf>
    <xf numFmtId="0" fontId="20" fillId="0" borderId="39" xfId="4" applyFont="1" applyBorder="1">
      <alignment vertical="center"/>
    </xf>
    <xf numFmtId="0" fontId="20" fillId="5" borderId="40" xfId="4" applyFont="1" applyFill="1" applyBorder="1">
      <alignment vertical="center"/>
    </xf>
    <xf numFmtId="0" fontId="20" fillId="7" borderId="40" xfId="4" applyFont="1" applyFill="1" applyBorder="1">
      <alignment vertical="center"/>
    </xf>
    <xf numFmtId="0" fontId="21" fillId="7" borderId="24" xfId="18" applyFont="1" applyFill="1" applyBorder="1">
      <alignment vertical="center"/>
    </xf>
    <xf numFmtId="0" fontId="20" fillId="7" borderId="41" xfId="4" applyFont="1" applyFill="1" applyBorder="1">
      <alignment vertical="center"/>
    </xf>
    <xf numFmtId="0" fontId="20" fillId="8" borderId="40" xfId="4" applyFont="1" applyFill="1" applyBorder="1">
      <alignment vertical="center"/>
    </xf>
    <xf numFmtId="0" fontId="20" fillId="9" borderId="42" xfId="4" applyFont="1" applyFill="1" applyBorder="1">
      <alignment vertical="center"/>
    </xf>
    <xf numFmtId="0" fontId="28" fillId="10" borderId="0" xfId="18" applyFont="1" applyFill="1">
      <alignment vertical="center"/>
    </xf>
    <xf numFmtId="0" fontId="28" fillId="10" borderId="0" xfId="4" applyFont="1" applyFill="1">
      <alignment vertical="center"/>
    </xf>
    <xf numFmtId="0" fontId="21" fillId="0" borderId="0" xfId="18" applyFont="1">
      <alignment vertical="center"/>
    </xf>
    <xf numFmtId="0" fontId="21" fillId="7" borderId="1" xfId="18" applyFont="1" applyFill="1" applyBorder="1">
      <alignment vertical="center"/>
    </xf>
    <xf numFmtId="0" fontId="21" fillId="9" borderId="1" xfId="18" applyFont="1" applyFill="1" applyBorder="1">
      <alignment vertical="center"/>
    </xf>
    <xf numFmtId="0" fontId="30" fillId="0" borderId="0" xfId="0" applyFont="1" applyFill="1" applyAlignment="1">
      <alignment vertical="center"/>
    </xf>
    <xf numFmtId="0" fontId="31" fillId="0" borderId="0" xfId="0" applyFont="1" applyFill="1" applyAlignment="1">
      <alignment vertical="top"/>
    </xf>
    <xf numFmtId="0" fontId="31" fillId="0" borderId="0" xfId="0" applyFont="1" applyAlignment="1">
      <alignment vertical="top"/>
    </xf>
    <xf numFmtId="0" fontId="32" fillId="0" borderId="0" xfId="0" applyFont="1" applyFill="1" applyAlignment="1">
      <alignment vertical="center"/>
    </xf>
    <xf numFmtId="0" fontId="33" fillId="0" borderId="0" xfId="0" applyFont="1" applyFill="1" applyAlignment="1">
      <alignment vertical="center"/>
    </xf>
    <xf numFmtId="0" fontId="31" fillId="0" borderId="0" xfId="0" applyFont="1" applyAlignment="1">
      <alignment vertical="center"/>
    </xf>
    <xf numFmtId="0" fontId="29" fillId="0" borderId="10" xfId="0" applyNumberFormat="1" applyFont="1" applyFill="1" applyBorder="1" applyAlignment="1">
      <alignment horizontal="right" vertical="center" shrinkToFit="1"/>
    </xf>
    <xf numFmtId="0" fontId="29" fillId="0" borderId="10" xfId="0" applyNumberFormat="1" applyFont="1" applyFill="1" applyBorder="1" applyAlignment="1">
      <alignment vertical="center" shrinkToFit="1"/>
    </xf>
    <xf numFmtId="0" fontId="29" fillId="0" borderId="10" xfId="0" applyFont="1" applyFill="1" applyBorder="1" applyAlignment="1">
      <alignment horizontal="center" vertical="center" wrapText="1"/>
    </xf>
    <xf numFmtId="3" fontId="29" fillId="0" borderId="10" xfId="0" applyNumberFormat="1" applyFont="1" applyFill="1" applyBorder="1" applyAlignment="1">
      <alignment horizontal="right" vertical="center" wrapText="1"/>
    </xf>
    <xf numFmtId="0" fontId="31" fillId="0" borderId="0" xfId="0" applyFont="1" applyFill="1" applyAlignment="1">
      <alignment vertical="center"/>
    </xf>
    <xf numFmtId="0" fontId="29" fillId="0" borderId="11" xfId="0" applyFont="1" applyFill="1" applyBorder="1" applyAlignment="1">
      <alignment vertical="center"/>
    </xf>
    <xf numFmtId="0" fontId="29" fillId="0" borderId="10" xfId="0" applyFont="1" applyFill="1" applyBorder="1" applyAlignment="1">
      <alignment vertical="center"/>
    </xf>
    <xf numFmtId="0" fontId="31" fillId="12" borderId="1" xfId="0" applyFont="1" applyFill="1" applyBorder="1" applyAlignment="1">
      <alignment vertical="center"/>
    </xf>
    <xf numFmtId="0" fontId="34" fillId="11" borderId="10" xfId="0" applyNumberFormat="1" applyFont="1" applyFill="1" applyBorder="1" applyAlignment="1">
      <alignment horizontal="left" vertical="center" wrapText="1"/>
    </xf>
    <xf numFmtId="0" fontId="31" fillId="0" borderId="11" xfId="0" applyFont="1" applyFill="1" applyBorder="1" applyAlignment="1">
      <alignment vertical="center"/>
    </xf>
    <xf numFmtId="0" fontId="31" fillId="12" borderId="12" xfId="0" applyFont="1" applyFill="1" applyBorder="1" applyAlignment="1">
      <alignment vertical="center"/>
    </xf>
    <xf numFmtId="0" fontId="31" fillId="0" borderId="5" xfId="0" applyFont="1" applyFill="1" applyBorder="1" applyAlignment="1">
      <alignment vertical="center"/>
    </xf>
    <xf numFmtId="0" fontId="31" fillId="0" borderId="6" xfId="0" applyFont="1" applyFill="1" applyBorder="1" applyAlignment="1">
      <alignment vertical="center"/>
    </xf>
    <xf numFmtId="0" fontId="34" fillId="0" borderId="11" xfId="0" applyFont="1" applyFill="1" applyBorder="1" applyAlignment="1">
      <alignment horizontal="left" vertical="center" wrapText="1"/>
    </xf>
    <xf numFmtId="0" fontId="31" fillId="12" borderId="9" xfId="0" applyFont="1" applyFill="1" applyBorder="1" applyAlignment="1">
      <alignment vertical="center"/>
    </xf>
    <xf numFmtId="0" fontId="29" fillId="0" borderId="5" xfId="0" applyFont="1" applyFill="1" applyBorder="1" applyAlignment="1">
      <alignment vertical="center"/>
    </xf>
    <xf numFmtId="0" fontId="29" fillId="0" borderId="6" xfId="0" applyFont="1" applyFill="1" applyBorder="1" applyAlignment="1">
      <alignment vertical="center"/>
    </xf>
    <xf numFmtId="0" fontId="31" fillId="0" borderId="11" xfId="0" applyFont="1" applyFill="1" applyBorder="1" applyAlignment="1">
      <alignment vertical="center" wrapText="1"/>
    </xf>
    <xf numFmtId="0" fontId="31" fillId="12" borderId="9" xfId="0" applyFont="1" applyFill="1" applyBorder="1" applyAlignment="1">
      <alignment vertical="center" wrapText="1"/>
    </xf>
    <xf numFmtId="0" fontId="31" fillId="0" borderId="8" xfId="0" applyFont="1" applyFill="1" applyBorder="1" applyAlignment="1">
      <alignment vertical="center" wrapText="1"/>
    </xf>
    <xf numFmtId="0" fontId="29" fillId="0" borderId="7" xfId="0" applyNumberFormat="1" applyFont="1" applyFill="1" applyBorder="1" applyAlignment="1">
      <alignment horizontal="right" vertical="center" shrinkToFit="1"/>
    </xf>
    <xf numFmtId="0" fontId="29" fillId="0" borderId="9" xfId="0" applyNumberFormat="1" applyFont="1" applyFill="1" applyBorder="1" applyAlignment="1">
      <alignment vertical="center" shrinkToFit="1"/>
    </xf>
    <xf numFmtId="0" fontId="31" fillId="12" borderId="6" xfId="0" applyFont="1" applyFill="1" applyBorder="1" applyAlignment="1">
      <alignment vertical="center"/>
    </xf>
    <xf numFmtId="0" fontId="29" fillId="12" borderId="12" xfId="0" applyFont="1" applyFill="1" applyBorder="1" applyAlignment="1">
      <alignment vertical="center" wrapText="1"/>
    </xf>
    <xf numFmtId="0" fontId="29" fillId="12" borderId="9" xfId="0" applyFont="1" applyFill="1" applyBorder="1" applyAlignment="1">
      <alignment vertical="center" wrapText="1"/>
    </xf>
    <xf numFmtId="0" fontId="35" fillId="12" borderId="6" xfId="0" applyFont="1" applyFill="1" applyBorder="1" applyAlignment="1">
      <alignment vertical="center" wrapText="1"/>
    </xf>
    <xf numFmtId="0" fontId="20" fillId="9" borderId="41" xfId="4" applyFont="1" applyFill="1" applyBorder="1">
      <alignment vertical="center"/>
    </xf>
    <xf numFmtId="0" fontId="21" fillId="9" borderId="24" xfId="18" applyFont="1" applyFill="1" applyBorder="1">
      <alignment vertical="center"/>
    </xf>
    <xf numFmtId="0" fontId="21" fillId="9" borderId="24" xfId="18" applyFont="1" applyFill="1" applyBorder="1" applyAlignment="1">
      <alignment vertical="center" shrinkToFit="1"/>
    </xf>
    <xf numFmtId="0" fontId="12" fillId="5" borderId="0" xfId="0" applyFont="1" applyFill="1" applyBorder="1" applyAlignment="1">
      <alignment vertical="center"/>
    </xf>
    <xf numFmtId="0" fontId="7" fillId="5" borderId="0" xfId="0" applyFont="1" applyFill="1" applyAlignment="1">
      <alignment horizontal="left" vertical="center"/>
    </xf>
    <xf numFmtId="0" fontId="7" fillId="5" borderId="0" xfId="0" applyFont="1" applyFill="1" applyAlignment="1">
      <alignment vertical="center"/>
    </xf>
    <xf numFmtId="0" fontId="8" fillId="5" borderId="0" xfId="0" applyFont="1" applyFill="1" applyAlignment="1">
      <alignment vertical="center"/>
    </xf>
    <xf numFmtId="0" fontId="7" fillId="12" borderId="0" xfId="0" applyFont="1" applyFill="1" applyAlignment="1">
      <alignment horizontal="left" vertical="center"/>
    </xf>
    <xf numFmtId="0" fontId="7" fillId="12" borderId="0" xfId="0" applyFont="1" applyFill="1" applyAlignment="1">
      <alignment vertical="center"/>
    </xf>
    <xf numFmtId="0" fontId="8" fillId="12" borderId="0" xfId="0" applyFont="1" applyFill="1" applyAlignment="1">
      <alignment vertical="center"/>
    </xf>
    <xf numFmtId="3" fontId="29" fillId="0" borderId="3" xfId="0" applyNumberFormat="1" applyFont="1" applyFill="1" applyBorder="1" applyAlignment="1">
      <alignment horizontal="right" vertical="center" wrapText="1"/>
    </xf>
    <xf numFmtId="3" fontId="29" fillId="0" borderId="0" xfId="0" applyNumberFormat="1" applyFont="1" applyFill="1" applyBorder="1" applyAlignment="1">
      <alignment horizontal="right" vertical="center" wrapText="1"/>
    </xf>
    <xf numFmtId="0" fontId="0" fillId="0" borderId="0" xfId="0" applyAlignment="1">
      <alignment horizontal="center" vertical="center"/>
    </xf>
    <xf numFmtId="0" fontId="0" fillId="17" borderId="1" xfId="0" applyFill="1" applyBorder="1" applyAlignment="1">
      <alignment horizontal="center" vertical="center"/>
    </xf>
    <xf numFmtId="0" fontId="0" fillId="0" borderId="1" xfId="0" applyNumberFormat="1" applyBorder="1" applyAlignment="1">
      <alignment vertical="center" shrinkToFit="1"/>
    </xf>
    <xf numFmtId="0" fontId="0" fillId="0" borderId="1" xfId="0" applyBorder="1" applyAlignment="1">
      <alignment horizontal="left" vertical="center" wrapText="1"/>
    </xf>
    <xf numFmtId="0" fontId="0" fillId="0" borderId="1" xfId="0" applyBorder="1" applyAlignment="1">
      <alignment vertical="center" shrinkToFit="1"/>
    </xf>
    <xf numFmtId="0" fontId="0" fillId="0" borderId="1" xfId="0" applyBorder="1">
      <alignment vertical="center"/>
    </xf>
    <xf numFmtId="0" fontId="39" fillId="0" borderId="1" xfId="0" applyFont="1" applyBorder="1" applyAlignment="1">
      <alignment vertical="center" wrapText="1"/>
    </xf>
    <xf numFmtId="0" fontId="0" fillId="0" borderId="1" xfId="0" applyBorder="1" applyAlignment="1">
      <alignment vertical="center" wrapText="1"/>
    </xf>
    <xf numFmtId="0" fontId="41" fillId="0" borderId="1" xfId="0" applyFont="1" applyBorder="1" applyAlignment="1">
      <alignment vertical="center" wrapText="1" shrinkToFit="1"/>
    </xf>
    <xf numFmtId="0" fontId="40" fillId="0" borderId="1" xfId="0" applyFont="1" applyBorder="1" applyAlignment="1">
      <alignment vertical="center" wrapText="1"/>
    </xf>
    <xf numFmtId="0" fontId="38" fillId="0" borderId="10" xfId="0" applyFont="1" applyFill="1" applyBorder="1">
      <alignment vertical="center"/>
    </xf>
    <xf numFmtId="0" fontId="0" fillId="0" borderId="10" xfId="0" applyNumberFormat="1" applyBorder="1" applyAlignment="1">
      <alignment vertical="center" shrinkToFit="1"/>
    </xf>
    <xf numFmtId="0" fontId="0" fillId="0" borderId="10" xfId="0" applyBorder="1" applyAlignment="1">
      <alignment horizontal="left" vertical="center" wrapText="1"/>
    </xf>
    <xf numFmtId="0" fontId="0" fillId="0" borderId="10" xfId="0" applyBorder="1" applyAlignment="1">
      <alignment vertical="center" shrinkToFit="1"/>
    </xf>
    <xf numFmtId="0" fontId="0" fillId="0" borderId="10" xfId="0" applyBorder="1">
      <alignment vertical="center"/>
    </xf>
    <xf numFmtId="0" fontId="0" fillId="0" borderId="0" xfId="0" applyBorder="1">
      <alignment vertical="center"/>
    </xf>
    <xf numFmtId="0" fontId="39" fillId="0" borderId="10" xfId="0" applyFont="1" applyBorder="1" applyAlignment="1">
      <alignment vertical="center" wrapText="1"/>
    </xf>
    <xf numFmtId="0" fontId="0" fillId="0" borderId="10" xfId="0" applyBorder="1" applyAlignment="1">
      <alignment vertical="center" wrapText="1"/>
    </xf>
    <xf numFmtId="0" fontId="0" fillId="0" borderId="10" xfId="0" applyBorder="1" applyAlignment="1">
      <alignment horizontal="center" vertical="center"/>
    </xf>
    <xf numFmtId="0" fontId="0" fillId="0" borderId="10" xfId="0" applyFont="1" applyFill="1" applyBorder="1">
      <alignment vertical="center"/>
    </xf>
    <xf numFmtId="0" fontId="40" fillId="0" borderId="10" xfId="0" applyFont="1" applyBorder="1">
      <alignment vertical="center"/>
    </xf>
    <xf numFmtId="0" fontId="43" fillId="14" borderId="1" xfId="20" applyFont="1" applyFill="1" applyBorder="1">
      <alignment vertical="center"/>
    </xf>
    <xf numFmtId="0" fontId="44" fillId="16" borderId="1" xfId="20" applyFont="1" applyFill="1" applyBorder="1">
      <alignment vertical="center"/>
    </xf>
    <xf numFmtId="0" fontId="44" fillId="16" borderId="1" xfId="20" applyFont="1" applyFill="1" applyBorder="1" applyAlignment="1">
      <alignment vertical="center" wrapText="1"/>
    </xf>
    <xf numFmtId="0" fontId="44" fillId="15" borderId="1" xfId="20" applyFont="1" applyFill="1" applyBorder="1" applyAlignment="1">
      <alignment vertical="center" wrapText="1"/>
    </xf>
    <xf numFmtId="0" fontId="44" fillId="15" borderId="1" xfId="20" applyFont="1" applyFill="1" applyBorder="1">
      <alignment vertical="center"/>
    </xf>
    <xf numFmtId="0" fontId="44" fillId="12" borderId="1" xfId="20" applyFont="1" applyFill="1" applyBorder="1">
      <alignment vertical="center"/>
    </xf>
    <xf numFmtId="0" fontId="45" fillId="0" borderId="0" xfId="0" applyFont="1">
      <alignment vertical="center"/>
    </xf>
    <xf numFmtId="0" fontId="0" fillId="18" borderId="1" xfId="0" applyNumberFormat="1" applyFill="1" applyBorder="1" applyAlignment="1">
      <alignment vertical="center" shrinkToFit="1"/>
    </xf>
    <xf numFmtId="0" fontId="0" fillId="18" borderId="1" xfId="0" applyFill="1" applyBorder="1" applyAlignment="1">
      <alignment vertical="center" wrapText="1"/>
    </xf>
    <xf numFmtId="0" fontId="0" fillId="18" borderId="1" xfId="0" applyFill="1" applyBorder="1" applyAlignment="1">
      <alignment vertical="center" shrinkToFit="1"/>
    </xf>
    <xf numFmtId="0" fontId="40" fillId="18" borderId="1" xfId="0" applyFont="1" applyFill="1" applyBorder="1" applyAlignment="1">
      <alignment horizontal="left" vertical="center" wrapText="1"/>
    </xf>
    <xf numFmtId="0" fontId="41" fillId="0" borderId="1" xfId="0" applyFont="1" applyBorder="1" applyAlignment="1">
      <alignment vertical="center" wrapText="1"/>
    </xf>
    <xf numFmtId="0" fontId="31" fillId="12" borderId="12" xfId="0" applyFont="1" applyFill="1" applyBorder="1" applyAlignment="1">
      <alignment vertical="center" wrapText="1"/>
    </xf>
    <xf numFmtId="0" fontId="7" fillId="12" borderId="0" xfId="0" applyFont="1" applyFill="1" applyAlignment="1">
      <alignment horizontal="center" vertical="center"/>
    </xf>
    <xf numFmtId="0" fontId="20" fillId="0" borderId="0" xfId="4" applyFont="1" applyBorder="1">
      <alignment vertical="center"/>
    </xf>
    <xf numFmtId="0" fontId="20" fillId="0" borderId="0" xfId="4" applyFont="1" applyBorder="1" applyAlignment="1">
      <alignment horizontal="left" vertical="center" indent="1"/>
    </xf>
    <xf numFmtId="0" fontId="27" fillId="0" borderId="0" xfId="4" applyFont="1" applyBorder="1" applyAlignment="1">
      <alignment horizontal="left" vertical="center" indent="2"/>
    </xf>
    <xf numFmtId="0" fontId="20" fillId="0" borderId="35" xfId="4" applyFont="1" applyBorder="1">
      <alignment vertical="center"/>
    </xf>
    <xf numFmtId="0" fontId="20" fillId="0" borderId="36" xfId="4" applyFont="1" applyBorder="1">
      <alignment vertical="center"/>
    </xf>
    <xf numFmtId="0" fontId="20" fillId="0" borderId="48" xfId="4" applyFont="1" applyBorder="1">
      <alignment vertical="center"/>
    </xf>
    <xf numFmtId="0" fontId="20" fillId="0" borderId="48" xfId="4" applyFont="1" applyBorder="1" applyAlignment="1">
      <alignment vertical="center"/>
    </xf>
    <xf numFmtId="0" fontId="20" fillId="0" borderId="29" xfId="4" applyFont="1" applyBorder="1">
      <alignment vertical="center"/>
    </xf>
    <xf numFmtId="0" fontId="20" fillId="0" borderId="24" xfId="18" applyFont="1" applyBorder="1">
      <alignment vertical="center"/>
    </xf>
    <xf numFmtId="0" fontId="46" fillId="6" borderId="18" xfId="18" applyFont="1" applyFill="1" applyBorder="1" applyAlignment="1">
      <alignment horizontal="center" vertical="center"/>
    </xf>
    <xf numFmtId="0" fontId="0" fillId="0" borderId="26" xfId="0" applyNumberFormat="1" applyBorder="1" applyAlignment="1">
      <alignment vertical="center" shrinkToFit="1"/>
    </xf>
    <xf numFmtId="0" fontId="0" fillId="0" borderId="26" xfId="0" applyBorder="1" applyAlignment="1">
      <alignment vertical="center" wrapText="1"/>
    </xf>
    <xf numFmtId="0" fontId="0" fillId="0" borderId="26" xfId="0" applyBorder="1" applyAlignment="1">
      <alignment vertical="center" shrinkToFit="1"/>
    </xf>
    <xf numFmtId="0" fontId="40" fillId="0" borderId="26" xfId="0" applyFont="1" applyBorder="1" applyAlignment="1">
      <alignment vertical="center" wrapText="1"/>
    </xf>
    <xf numFmtId="0" fontId="44" fillId="12" borderId="49" xfId="20" applyFont="1" applyFill="1" applyBorder="1">
      <alignment vertical="center"/>
    </xf>
    <xf numFmtId="0" fontId="0" fillId="0" borderId="49" xfId="0" applyNumberFormat="1" applyBorder="1" applyAlignment="1">
      <alignment vertical="center" shrinkToFit="1"/>
    </xf>
    <xf numFmtId="0" fontId="0" fillId="0" borderId="49" xfId="0" applyBorder="1" applyAlignment="1">
      <alignment vertical="center" wrapText="1"/>
    </xf>
    <xf numFmtId="0" fontId="0" fillId="0" borderId="49" xfId="0" applyBorder="1" applyAlignment="1">
      <alignment vertical="center" shrinkToFit="1"/>
    </xf>
    <xf numFmtId="0" fontId="40" fillId="0" borderId="49" xfId="0" applyFont="1" applyBorder="1" applyAlignment="1">
      <alignment vertical="center" wrapText="1"/>
    </xf>
    <xf numFmtId="0" fontId="0" fillId="0" borderId="49" xfId="0" applyBorder="1">
      <alignment vertical="center"/>
    </xf>
    <xf numFmtId="0" fontId="0" fillId="0" borderId="50" xfId="0" applyBorder="1" applyAlignment="1">
      <alignment vertical="center" shrinkToFit="1"/>
    </xf>
    <xf numFmtId="0" fontId="29" fillId="0" borderId="0" xfId="21" applyFont="1" applyAlignment="1">
      <alignment vertical="center"/>
    </xf>
    <xf numFmtId="0" fontId="29" fillId="0" borderId="0" xfId="21" applyFont="1" applyAlignment="1">
      <alignment vertical="center" wrapText="1"/>
    </xf>
    <xf numFmtId="0" fontId="29" fillId="0" borderId="0" xfId="4" applyFont="1">
      <alignment vertical="center"/>
    </xf>
    <xf numFmtId="0" fontId="31" fillId="0" borderId="0" xfId="4" applyFont="1">
      <alignment vertical="center"/>
    </xf>
    <xf numFmtId="0" fontId="48" fillId="0" borderId="0" xfId="22" applyFont="1">
      <alignment vertical="center"/>
    </xf>
    <xf numFmtId="0" fontId="34" fillId="0" borderId="0" xfId="21" applyFont="1" applyAlignment="1">
      <alignment vertical="center"/>
    </xf>
    <xf numFmtId="0" fontId="34" fillId="0" borderId="0" xfId="21" applyFont="1" applyAlignment="1">
      <alignment vertical="center" wrapText="1"/>
    </xf>
    <xf numFmtId="0" fontId="29" fillId="0" borderId="0" xfId="21" applyFont="1" applyAlignment="1">
      <alignment horizontal="center" vertical="distributed" wrapText="1"/>
    </xf>
    <xf numFmtId="14" fontId="31" fillId="0" borderId="10" xfId="21" applyNumberFormat="1" applyFont="1" applyBorder="1" applyAlignment="1">
      <alignment vertical="center" wrapText="1"/>
    </xf>
    <xf numFmtId="0" fontId="44" fillId="0" borderId="51" xfId="20" applyFont="1" applyBorder="1">
      <alignment vertical="center"/>
    </xf>
    <xf numFmtId="0" fontId="34" fillId="13" borderId="0" xfId="21" applyFont="1" applyFill="1" applyAlignment="1">
      <alignment horizontal="center" vertical="center" textRotation="255" shrinkToFit="1"/>
    </xf>
    <xf numFmtId="14" fontId="31" fillId="13" borderId="10" xfId="21" applyNumberFormat="1" applyFont="1" applyFill="1" applyBorder="1" applyAlignment="1">
      <alignment vertical="center" wrapText="1"/>
    </xf>
    <xf numFmtId="0" fontId="7" fillId="0" borderId="0" xfId="0" applyFont="1" applyAlignment="1">
      <alignment horizontal="right" vertical="top"/>
    </xf>
    <xf numFmtId="0" fontId="8" fillId="2" borderId="0" xfId="0" applyFont="1" applyFill="1" applyAlignment="1">
      <alignment vertical="top" wrapText="1"/>
    </xf>
    <xf numFmtId="176" fontId="8" fillId="12" borderId="0" xfId="0" applyNumberFormat="1" applyFont="1" applyFill="1" applyAlignment="1">
      <alignment horizontal="distributed" vertical="center"/>
    </xf>
    <xf numFmtId="0" fontId="7" fillId="0" borderId="0" xfId="0" applyFont="1" applyAlignment="1">
      <alignment horizontal="center" vertical="center"/>
    </xf>
    <xf numFmtId="0" fontId="7" fillId="0" borderId="0" xfId="0" applyFont="1" applyAlignment="1">
      <alignment horizontal="justify" vertical="center"/>
    </xf>
    <xf numFmtId="0" fontId="18" fillId="2" borderId="0" xfId="0" applyFont="1" applyFill="1" applyAlignment="1">
      <alignment vertical="top" wrapText="1"/>
    </xf>
    <xf numFmtId="0" fontId="7" fillId="5" borderId="0" xfId="17" applyFont="1" applyFill="1" applyAlignment="1">
      <alignment horizontal="right" vertical="center"/>
    </xf>
    <xf numFmtId="0" fontId="7" fillId="12" borderId="0" xfId="0" applyFont="1" applyFill="1" applyBorder="1" applyAlignment="1">
      <alignment horizontal="center" vertical="center"/>
    </xf>
    <xf numFmtId="176" fontId="7" fillId="12" borderId="0" xfId="0" applyNumberFormat="1" applyFont="1" applyFill="1" applyAlignment="1">
      <alignment horizontal="distributed" vertical="center"/>
    </xf>
    <xf numFmtId="0" fontId="7" fillId="5" borderId="0" xfId="0" applyFont="1" applyFill="1" applyAlignment="1">
      <alignment horizontal="left" vertical="center" shrinkToFit="1"/>
    </xf>
    <xf numFmtId="0" fontId="7" fillId="5" borderId="0" xfId="0" applyFont="1" applyFill="1" applyAlignment="1">
      <alignment horizontal="center" vertical="center" shrinkToFit="1"/>
    </xf>
    <xf numFmtId="0" fontId="7" fillId="0" borderId="0" xfId="0" applyFont="1" applyAlignment="1">
      <alignment horizontal="left" vertical="center" wrapText="1"/>
    </xf>
    <xf numFmtId="0" fontId="7" fillId="12" borderId="0" xfId="0" applyFont="1" applyFill="1" applyAlignment="1">
      <alignment horizontal="left" vertical="center" shrinkToFit="1"/>
    </xf>
    <xf numFmtId="0" fontId="7" fillId="12" borderId="0" xfId="0" applyFont="1" applyFill="1" applyAlignment="1">
      <alignment horizontal="center" vertical="center" shrinkToFit="1"/>
    </xf>
    <xf numFmtId="0" fontId="7" fillId="0" borderId="0" xfId="0" applyFont="1" applyAlignment="1">
      <alignment horizontal="right" vertical="center"/>
    </xf>
    <xf numFmtId="0" fontId="17" fillId="0" borderId="0" xfId="0" applyFont="1" applyAlignment="1">
      <alignment horizontal="center" vertical="center"/>
    </xf>
    <xf numFmtId="0" fontId="31" fillId="0" borderId="11" xfId="0" applyNumberFormat="1" applyFont="1" applyFill="1" applyBorder="1" applyAlignment="1">
      <alignment horizontal="left" vertical="center" shrinkToFit="1"/>
    </xf>
    <xf numFmtId="0" fontId="31" fillId="0" borderId="12" xfId="0" applyNumberFormat="1" applyFont="1" applyFill="1" applyBorder="1" applyAlignment="1">
      <alignment horizontal="left" vertical="center" shrinkToFit="1"/>
    </xf>
    <xf numFmtId="177" fontId="31" fillId="12" borderId="11" xfId="0" applyNumberFormat="1" applyFont="1" applyFill="1" applyBorder="1" applyAlignment="1">
      <alignment horizontal="right" vertical="center" wrapText="1"/>
    </xf>
    <xf numFmtId="177" fontId="31" fillId="12" borderId="10" xfId="0" applyNumberFormat="1" applyFont="1" applyFill="1" applyBorder="1" applyAlignment="1">
      <alignment horizontal="right" vertical="center" wrapText="1"/>
    </xf>
    <xf numFmtId="177" fontId="31" fillId="12" borderId="12" xfId="0" applyNumberFormat="1" applyFont="1" applyFill="1" applyBorder="1" applyAlignment="1">
      <alignment horizontal="right" vertical="center" wrapText="1"/>
    </xf>
    <xf numFmtId="0" fontId="37" fillId="0" borderId="8" xfId="0" applyFont="1" applyFill="1" applyBorder="1" applyAlignment="1">
      <alignment horizontal="center" vertical="center"/>
    </xf>
    <xf numFmtId="0" fontId="37" fillId="0" borderId="11" xfId="0" applyFont="1" applyBorder="1" applyAlignment="1">
      <alignment horizontal="left" vertical="center"/>
    </xf>
    <xf numFmtId="0" fontId="37" fillId="0" borderId="12" xfId="0" applyFont="1" applyBorder="1" applyAlignment="1">
      <alignment horizontal="left" vertical="center"/>
    </xf>
    <xf numFmtId="177" fontId="37" fillId="11" borderId="11" xfId="0" applyNumberFormat="1" applyFont="1" applyFill="1" applyBorder="1" applyAlignment="1">
      <alignment vertical="center"/>
    </xf>
    <xf numFmtId="177" fontId="37" fillId="11" borderId="10" xfId="0" applyNumberFormat="1" applyFont="1" applyFill="1" applyBorder="1" applyAlignment="1">
      <alignment vertical="center"/>
    </xf>
    <xf numFmtId="0" fontId="36" fillId="12" borderId="10" xfId="0" applyFont="1" applyFill="1" applyBorder="1" applyAlignment="1">
      <alignment horizontal="center" vertical="center"/>
    </xf>
    <xf numFmtId="0" fontId="36" fillId="0" borderId="10" xfId="0" applyFont="1" applyFill="1" applyBorder="1" applyAlignment="1">
      <alignment horizontal="left" vertical="center" wrapText="1"/>
    </xf>
    <xf numFmtId="0" fontId="36" fillId="0" borderId="12" xfId="0" applyFont="1" applyFill="1" applyBorder="1" applyAlignment="1">
      <alignment horizontal="left" vertical="center" wrapText="1"/>
    </xf>
    <xf numFmtId="0" fontId="31" fillId="11" borderId="43" xfId="0" applyFont="1" applyFill="1" applyBorder="1" applyAlignment="1">
      <alignment horizontal="left" vertical="center" wrapText="1"/>
    </xf>
    <xf numFmtId="0" fontId="31" fillId="11" borderId="44" xfId="0" applyFont="1" applyFill="1" applyBorder="1" applyAlignment="1">
      <alignment horizontal="left" vertical="center" wrapText="1"/>
    </xf>
    <xf numFmtId="0" fontId="31" fillId="11" borderId="10" xfId="0" applyFont="1" applyFill="1" applyBorder="1" applyAlignment="1">
      <alignment horizontal="left" vertical="center" wrapText="1"/>
    </xf>
    <xf numFmtId="0" fontId="31" fillId="11" borderId="12" xfId="0" applyFont="1" applyFill="1" applyBorder="1" applyAlignment="1">
      <alignment horizontal="left" vertical="center" wrapText="1"/>
    </xf>
    <xf numFmtId="0" fontId="29" fillId="0" borderId="2" xfId="0" applyFont="1" applyFill="1" applyBorder="1" applyAlignment="1">
      <alignment horizontal="left" vertical="center"/>
    </xf>
    <xf numFmtId="0" fontId="29" fillId="0" borderId="4" xfId="0" applyFont="1" applyFill="1" applyBorder="1" applyAlignment="1">
      <alignment horizontal="left" vertical="center"/>
    </xf>
    <xf numFmtId="0" fontId="29" fillId="0" borderId="7" xfId="0" applyFont="1" applyFill="1" applyBorder="1" applyAlignment="1">
      <alignment horizontal="left" vertical="center"/>
    </xf>
    <xf numFmtId="0" fontId="29" fillId="0" borderId="9" xfId="0" applyFont="1" applyFill="1" applyBorder="1" applyAlignment="1">
      <alignment horizontal="left" vertical="center"/>
    </xf>
    <xf numFmtId="0" fontId="31" fillId="12" borderId="2" xfId="0" applyFont="1" applyFill="1" applyBorder="1" applyAlignment="1">
      <alignment horizontal="left" vertical="center" wrapText="1"/>
    </xf>
    <xf numFmtId="0" fontId="31" fillId="12" borderId="3" xfId="0" applyFont="1" applyFill="1" applyBorder="1" applyAlignment="1">
      <alignment horizontal="left" vertical="center" wrapText="1"/>
    </xf>
    <xf numFmtId="0" fontId="31" fillId="12" borderId="4" xfId="0" applyFont="1" applyFill="1" applyBorder="1" applyAlignment="1">
      <alignment horizontal="left" vertical="center" wrapText="1"/>
    </xf>
    <xf numFmtId="0" fontId="31" fillId="12" borderId="7" xfId="0" applyFont="1" applyFill="1" applyBorder="1" applyAlignment="1">
      <alignment horizontal="left" vertical="center" wrapText="1"/>
    </xf>
    <xf numFmtId="0" fontId="31" fillId="12" borderId="8" xfId="0" applyFont="1" applyFill="1" applyBorder="1" applyAlignment="1">
      <alignment horizontal="left" vertical="center" wrapText="1"/>
    </xf>
    <xf numFmtId="0" fontId="31" fillId="12" borderId="9" xfId="0" applyFont="1" applyFill="1" applyBorder="1" applyAlignment="1">
      <alignment horizontal="left" vertical="center" wrapText="1"/>
    </xf>
    <xf numFmtId="0" fontId="31" fillId="0" borderId="2" xfId="0" applyFont="1" applyFill="1" applyBorder="1" applyAlignment="1">
      <alignment horizontal="center" vertical="center"/>
    </xf>
    <xf numFmtId="0" fontId="31" fillId="0" borderId="4" xfId="0" applyFont="1" applyFill="1" applyBorder="1" applyAlignment="1">
      <alignment horizontal="center" vertical="center"/>
    </xf>
    <xf numFmtId="0" fontId="31" fillId="0" borderId="5" xfId="0" applyFont="1" applyFill="1" applyBorder="1" applyAlignment="1">
      <alignment horizontal="center" vertical="center"/>
    </xf>
    <xf numFmtId="0" fontId="31" fillId="0" borderId="6" xfId="0" applyFont="1" applyFill="1" applyBorder="1" applyAlignment="1">
      <alignment horizontal="center" vertical="center"/>
    </xf>
    <xf numFmtId="0" fontId="35" fillId="0" borderId="11" xfId="0" applyFont="1" applyFill="1" applyBorder="1" applyAlignment="1">
      <alignment horizontal="center" vertical="center"/>
    </xf>
    <xf numFmtId="0" fontId="35" fillId="0" borderId="12" xfId="0" applyFont="1" applyFill="1" applyBorder="1" applyAlignment="1">
      <alignment horizontal="center" vertical="center"/>
    </xf>
    <xf numFmtId="0" fontId="31" fillId="0" borderId="11" xfId="0" applyFont="1" applyFill="1" applyBorder="1" applyAlignment="1">
      <alignment horizontal="center" vertical="center"/>
    </xf>
    <xf numFmtId="0" fontId="31" fillId="0" borderId="10" xfId="0" applyFont="1" applyFill="1" applyBorder="1" applyAlignment="1">
      <alignment horizontal="center" vertical="center"/>
    </xf>
    <xf numFmtId="0" fontId="31" fillId="0" borderId="12" xfId="0" applyFont="1" applyFill="1" applyBorder="1" applyAlignment="1">
      <alignment horizontal="center" vertical="center"/>
    </xf>
    <xf numFmtId="0" fontId="31" fillId="12" borderId="11" xfId="0" applyFont="1" applyFill="1" applyBorder="1" applyAlignment="1">
      <alignment horizontal="left" vertical="center"/>
    </xf>
    <xf numFmtId="0" fontId="31" fillId="12" borderId="10" xfId="0" applyFont="1" applyFill="1" applyBorder="1" applyAlignment="1">
      <alignment horizontal="left" vertical="center"/>
    </xf>
    <xf numFmtId="3" fontId="29" fillId="12" borderId="11" xfId="0" applyNumberFormat="1" applyFont="1" applyFill="1" applyBorder="1" applyAlignment="1">
      <alignment horizontal="right" vertical="center"/>
    </xf>
    <xf numFmtId="3" fontId="29" fillId="12" borderId="12" xfId="0" applyNumberFormat="1" applyFont="1" applyFill="1" applyBorder="1" applyAlignment="1">
      <alignment horizontal="right" vertical="center"/>
    </xf>
    <xf numFmtId="0" fontId="31" fillId="12" borderId="12" xfId="0" applyFont="1" applyFill="1" applyBorder="1" applyAlignment="1">
      <alignment horizontal="left" vertical="center"/>
    </xf>
    <xf numFmtId="0" fontId="29" fillId="12" borderId="11" xfId="0" applyFont="1" applyFill="1" applyBorder="1" applyAlignment="1">
      <alignment horizontal="center" vertical="center" wrapText="1"/>
    </xf>
    <xf numFmtId="0" fontId="29" fillId="12" borderId="10" xfId="0" applyFont="1" applyFill="1" applyBorder="1" applyAlignment="1">
      <alignment horizontal="center" vertical="center" wrapText="1"/>
    </xf>
    <xf numFmtId="3" fontId="29" fillId="12" borderId="11" xfId="0" applyNumberFormat="1" applyFont="1" applyFill="1" applyBorder="1" applyAlignment="1">
      <alignment horizontal="right" vertical="center" wrapText="1"/>
    </xf>
    <xf numFmtId="3" fontId="29" fillId="12" borderId="12" xfId="0" applyNumberFormat="1" applyFont="1" applyFill="1" applyBorder="1" applyAlignment="1">
      <alignment horizontal="right" vertical="center" wrapText="1"/>
    </xf>
    <xf numFmtId="0" fontId="31" fillId="11" borderId="11" xfId="0" applyFont="1" applyFill="1" applyBorder="1" applyAlignment="1">
      <alignment horizontal="center" vertical="center" wrapText="1"/>
    </xf>
    <xf numFmtId="0" fontId="31" fillId="11" borderId="12" xfId="0" applyFont="1" applyFill="1" applyBorder="1" applyAlignment="1">
      <alignment horizontal="center" vertical="center" wrapText="1"/>
    </xf>
    <xf numFmtId="0" fontId="29" fillId="11" borderId="11" xfId="0" applyFont="1" applyFill="1" applyBorder="1" applyAlignment="1">
      <alignment horizontal="center" vertical="center" wrapText="1"/>
    </xf>
    <xf numFmtId="0" fontId="29" fillId="11" borderId="10" xfId="0" applyFont="1" applyFill="1" applyBorder="1" applyAlignment="1">
      <alignment horizontal="center" vertical="center" wrapText="1"/>
    </xf>
    <xf numFmtId="3" fontId="29" fillId="11" borderId="11" xfId="0" applyNumberFormat="1" applyFont="1" applyFill="1" applyBorder="1" applyAlignment="1">
      <alignment horizontal="right" vertical="center" wrapText="1"/>
    </xf>
    <xf numFmtId="3" fontId="29" fillId="11" borderId="12" xfId="0" applyNumberFormat="1" applyFont="1" applyFill="1" applyBorder="1" applyAlignment="1">
      <alignment horizontal="right" vertical="center" wrapText="1"/>
    </xf>
    <xf numFmtId="0" fontId="31" fillId="12" borderId="2" xfId="0" applyFont="1" applyFill="1" applyBorder="1" applyAlignment="1">
      <alignment horizontal="left" vertical="center"/>
    </xf>
    <xf numFmtId="0" fontId="31" fillId="12" borderId="3" xfId="0" applyFont="1" applyFill="1" applyBorder="1" applyAlignment="1">
      <alignment horizontal="left" vertical="center"/>
    </xf>
    <xf numFmtId="0" fontId="31" fillId="12" borderId="4" xfId="0" applyFont="1" applyFill="1" applyBorder="1" applyAlignment="1">
      <alignment horizontal="left" vertical="center"/>
    </xf>
    <xf numFmtId="0" fontId="31" fillId="12" borderId="7" xfId="0" applyFont="1" applyFill="1" applyBorder="1" applyAlignment="1">
      <alignment horizontal="left" vertical="center"/>
    </xf>
    <xf numFmtId="0" fontId="31" fillId="12" borderId="8" xfId="0" applyFont="1" applyFill="1" applyBorder="1" applyAlignment="1">
      <alignment horizontal="left" vertical="center"/>
    </xf>
    <xf numFmtId="0" fontId="31" fillId="12" borderId="9" xfId="0" applyFont="1" applyFill="1" applyBorder="1" applyAlignment="1">
      <alignment horizontal="left" vertical="center"/>
    </xf>
    <xf numFmtId="0" fontId="29" fillId="11" borderId="12" xfId="0" applyFont="1" applyFill="1" applyBorder="1" applyAlignment="1">
      <alignment horizontal="center" vertical="center" wrapText="1"/>
    </xf>
    <xf numFmtId="0" fontId="31" fillId="12" borderId="11" xfId="0" applyFont="1" applyFill="1" applyBorder="1" applyAlignment="1">
      <alignment horizontal="left" vertical="center" wrapText="1"/>
    </xf>
    <xf numFmtId="0" fontId="31" fillId="12" borderId="10" xfId="0" applyFont="1" applyFill="1" applyBorder="1" applyAlignment="1">
      <alignment horizontal="left" vertical="center" wrapText="1"/>
    </xf>
    <xf numFmtId="0" fontId="47" fillId="12" borderId="2" xfId="0" applyFont="1" applyFill="1" applyBorder="1" applyAlignment="1">
      <alignment horizontal="left" vertical="center" wrapText="1"/>
    </xf>
    <xf numFmtId="0" fontId="47" fillId="12" borderId="3" xfId="0" applyFont="1" applyFill="1" applyBorder="1" applyAlignment="1">
      <alignment horizontal="left" vertical="center" wrapText="1"/>
    </xf>
    <xf numFmtId="0" fontId="47" fillId="12" borderId="4" xfId="0" applyFont="1" applyFill="1" applyBorder="1" applyAlignment="1">
      <alignment horizontal="left" vertical="center" wrapText="1"/>
    </xf>
    <xf numFmtId="0" fontId="47" fillId="12" borderId="7" xfId="0" applyFont="1" applyFill="1" applyBorder="1" applyAlignment="1">
      <alignment horizontal="left" vertical="center" wrapText="1"/>
    </xf>
    <xf numFmtId="0" fontId="47" fillId="12" borderId="8" xfId="0" applyFont="1" applyFill="1" applyBorder="1" applyAlignment="1">
      <alignment horizontal="left" vertical="center" wrapText="1"/>
    </xf>
    <xf numFmtId="0" fontId="47" fillId="12" borderId="9" xfId="0" applyFont="1" applyFill="1" applyBorder="1" applyAlignment="1">
      <alignment horizontal="left" vertical="center" wrapText="1"/>
    </xf>
    <xf numFmtId="0" fontId="37" fillId="13" borderId="0" xfId="0" applyFont="1" applyFill="1" applyBorder="1" applyAlignment="1">
      <alignment horizontal="center" vertical="center"/>
    </xf>
    <xf numFmtId="0" fontId="29" fillId="13" borderId="0" xfId="0" applyFont="1" applyFill="1" applyBorder="1" applyAlignment="1">
      <alignment horizontal="center" vertical="center"/>
    </xf>
    <xf numFmtId="0" fontId="29" fillId="13" borderId="0" xfId="0" applyFont="1" applyFill="1" applyBorder="1" applyAlignment="1">
      <alignment horizontal="left" vertical="center"/>
    </xf>
    <xf numFmtId="0" fontId="31" fillId="13" borderId="0" xfId="0" applyFont="1" applyFill="1" applyBorder="1" applyAlignment="1">
      <alignment horizontal="left" vertical="center" wrapText="1"/>
    </xf>
    <xf numFmtId="0" fontId="20" fillId="0" borderId="27" xfId="4" applyFont="1" applyBorder="1" applyAlignment="1">
      <alignment horizontal="left" vertical="center" shrinkToFit="1"/>
    </xf>
    <xf numFmtId="0" fontId="20" fillId="0" borderId="48" xfId="4" applyFont="1" applyBorder="1" applyAlignment="1">
      <alignment horizontal="left" vertical="center" shrinkToFit="1"/>
    </xf>
    <xf numFmtId="0" fontId="20" fillId="0" borderId="35" xfId="4" applyFont="1" applyBorder="1" applyAlignment="1">
      <alignment horizontal="left" vertical="center" shrinkToFit="1"/>
    </xf>
    <xf numFmtId="0" fontId="20" fillId="0" borderId="5" xfId="4" applyFont="1" applyBorder="1" applyAlignment="1">
      <alignment horizontal="left" vertical="center" indent="1"/>
    </xf>
    <xf numFmtId="0" fontId="20" fillId="0" borderId="0" xfId="4" applyFont="1" applyBorder="1" applyAlignment="1">
      <alignment horizontal="left" vertical="center" indent="1"/>
    </xf>
    <xf numFmtId="0" fontId="27" fillId="0" borderId="5" xfId="4" applyFont="1" applyBorder="1" applyAlignment="1">
      <alignment horizontal="left" vertical="center" indent="2"/>
    </xf>
    <xf numFmtId="0" fontId="27" fillId="0" borderId="0" xfId="4" applyFont="1" applyBorder="1" applyAlignment="1">
      <alignment horizontal="left" vertical="center" indent="2"/>
    </xf>
    <xf numFmtId="0" fontId="27" fillId="0" borderId="5" xfId="4" applyFont="1" applyBorder="1">
      <alignment vertical="center"/>
    </xf>
    <xf numFmtId="0" fontId="27" fillId="0" borderId="0" xfId="4" applyFont="1" applyBorder="1">
      <alignment vertical="center"/>
    </xf>
    <xf numFmtId="0" fontId="20" fillId="0" borderId="5" xfId="4" applyFont="1" applyBorder="1">
      <alignment vertical="center"/>
    </xf>
    <xf numFmtId="0" fontId="20" fillId="0" borderId="0" xfId="4" applyFont="1" applyBorder="1">
      <alignment vertical="center"/>
    </xf>
    <xf numFmtId="0" fontId="20" fillId="6" borderId="45" xfId="4" applyFont="1" applyFill="1" applyBorder="1" applyAlignment="1">
      <alignment horizontal="center" vertical="center"/>
    </xf>
    <xf numFmtId="0" fontId="20" fillId="6" borderId="46" xfId="4" applyFont="1" applyFill="1" applyBorder="1" applyAlignment="1">
      <alignment horizontal="center" vertical="center"/>
    </xf>
    <xf numFmtId="0" fontId="20" fillId="6" borderId="47" xfId="4" applyFont="1" applyFill="1" applyBorder="1" applyAlignment="1">
      <alignment horizontal="center" vertical="center"/>
    </xf>
    <xf numFmtId="0" fontId="20" fillId="3" borderId="8" xfId="4" applyFont="1" applyFill="1" applyBorder="1" applyAlignment="1">
      <alignment horizontal="center" vertical="center"/>
    </xf>
    <xf numFmtId="0" fontId="21" fillId="4" borderId="13" xfId="18" applyFont="1" applyFill="1" applyBorder="1" applyAlignment="1">
      <alignment horizontal="center" vertical="center"/>
    </xf>
    <xf numFmtId="0" fontId="21" fillId="4" borderId="14" xfId="18" applyFont="1" applyFill="1" applyBorder="1" applyAlignment="1">
      <alignment horizontal="center" vertical="center"/>
    </xf>
    <xf numFmtId="0" fontId="21" fillId="4" borderId="15" xfId="18" applyFont="1" applyFill="1" applyBorder="1" applyAlignment="1">
      <alignment horizontal="center" vertical="center"/>
    </xf>
    <xf numFmtId="0" fontId="22" fillId="4" borderId="16" xfId="4" applyFont="1" applyFill="1" applyBorder="1" applyAlignment="1">
      <alignment vertical="center" wrapText="1"/>
    </xf>
    <xf numFmtId="0" fontId="22" fillId="4" borderId="21" xfId="4" applyFont="1" applyFill="1" applyBorder="1" applyAlignment="1">
      <alignment vertical="center" wrapText="1"/>
    </xf>
    <xf numFmtId="0" fontId="20" fillId="0" borderId="6" xfId="4" applyFont="1" applyBorder="1" applyAlignment="1">
      <alignment vertical="center" wrapText="1"/>
    </xf>
    <xf numFmtId="0" fontId="46" fillId="6" borderId="19" xfId="18" applyFont="1" applyFill="1" applyBorder="1" applyAlignment="1">
      <alignment horizontal="center" vertical="center"/>
    </xf>
    <xf numFmtId="0" fontId="46" fillId="6" borderId="20" xfId="18" applyFont="1" applyFill="1" applyBorder="1" applyAlignment="1">
      <alignment horizontal="center" vertical="center"/>
    </xf>
    <xf numFmtId="0" fontId="35" fillId="0" borderId="11" xfId="21" applyFont="1" applyBorder="1" applyAlignment="1">
      <alignment horizontal="left" vertical="top" wrapText="1"/>
    </xf>
    <xf numFmtId="0" fontId="35" fillId="0" borderId="10" xfId="21" applyFont="1" applyBorder="1" applyAlignment="1">
      <alignment horizontal="left" vertical="top" wrapText="1"/>
    </xf>
    <xf numFmtId="0" fontId="35" fillId="0" borderId="12" xfId="21" applyFont="1" applyBorder="1" applyAlignment="1">
      <alignment horizontal="left" vertical="top" wrapText="1"/>
    </xf>
    <xf numFmtId="0" fontId="31" fillId="0" borderId="11" xfId="21" applyFont="1" applyBorder="1" applyAlignment="1">
      <alignment horizontal="center" vertical="center" wrapText="1"/>
    </xf>
    <xf numFmtId="0" fontId="31" fillId="0" borderId="10" xfId="21" applyFont="1" applyBorder="1" applyAlignment="1">
      <alignment horizontal="center" vertical="center" wrapText="1"/>
    </xf>
    <xf numFmtId="14" fontId="31" fillId="0" borderId="10" xfId="21" applyNumberFormat="1" applyFont="1" applyBorder="1" applyAlignment="1">
      <alignment horizontal="center" vertical="center" shrinkToFit="1"/>
    </xf>
    <xf numFmtId="14" fontId="31" fillId="0" borderId="12" xfId="21" applyNumberFormat="1" applyFont="1" applyBorder="1" applyAlignment="1">
      <alignment horizontal="center" vertical="center" shrinkToFit="1"/>
    </xf>
    <xf numFmtId="14" fontId="31" fillId="0" borderId="11" xfId="21" applyNumberFormat="1" applyFont="1" applyBorder="1" applyAlignment="1">
      <alignment horizontal="center" vertical="center" shrinkToFit="1"/>
    </xf>
    <xf numFmtId="0" fontId="31" fillId="0" borderId="12" xfId="21" applyFont="1" applyBorder="1" applyAlignment="1">
      <alignment horizontal="center" vertical="center" wrapText="1"/>
    </xf>
    <xf numFmtId="0" fontId="31" fillId="0" borderId="11" xfId="21" applyFont="1" applyBorder="1" applyAlignment="1">
      <alignment horizontal="left" vertical="center" wrapText="1"/>
    </xf>
    <xf numFmtId="0" fontId="31" fillId="0" borderId="10" xfId="21" applyFont="1" applyBorder="1" applyAlignment="1">
      <alignment horizontal="left" vertical="center" wrapText="1"/>
    </xf>
    <xf numFmtId="0" fontId="31" fillId="0" borderId="12" xfId="21" applyFont="1" applyBorder="1" applyAlignment="1">
      <alignment horizontal="left" vertical="center" wrapText="1"/>
    </xf>
    <xf numFmtId="0" fontId="34" fillId="13" borderId="11" xfId="21" applyFont="1" applyFill="1" applyBorder="1" applyAlignment="1">
      <alignment horizontal="center" vertical="center" wrapText="1"/>
    </xf>
    <xf numFmtId="0" fontId="34" fillId="13" borderId="10" xfId="21" applyFont="1" applyFill="1" applyBorder="1" applyAlignment="1">
      <alignment horizontal="center" vertical="center" wrapText="1"/>
    </xf>
    <xf numFmtId="14" fontId="34" fillId="13" borderId="10" xfId="21" applyNumberFormat="1" applyFont="1" applyFill="1" applyBorder="1" applyAlignment="1">
      <alignment horizontal="center" vertical="center" wrapText="1"/>
    </xf>
    <xf numFmtId="14" fontId="34" fillId="13" borderId="12" xfId="21" applyNumberFormat="1" applyFont="1" applyFill="1" applyBorder="1" applyAlignment="1">
      <alignment horizontal="center" vertical="center" wrapText="1"/>
    </xf>
    <xf numFmtId="14" fontId="31" fillId="13" borderId="11" xfId="21" applyNumberFormat="1" applyFont="1" applyFill="1" applyBorder="1" applyAlignment="1">
      <alignment horizontal="left" vertical="center" wrapText="1" shrinkToFit="1"/>
    </xf>
    <xf numFmtId="14" fontId="31" fillId="13" borderId="10" xfId="21" applyNumberFormat="1" applyFont="1" applyFill="1" applyBorder="1" applyAlignment="1">
      <alignment horizontal="left" vertical="center" wrapText="1" shrinkToFit="1"/>
    </xf>
    <xf numFmtId="14" fontId="31" fillId="13" borderId="12" xfId="21" applyNumberFormat="1" applyFont="1" applyFill="1" applyBorder="1" applyAlignment="1">
      <alignment horizontal="left" vertical="center" wrapText="1" shrinkToFit="1"/>
    </xf>
    <xf numFmtId="0" fontId="35" fillId="13" borderId="11" xfId="21" applyFont="1" applyFill="1" applyBorder="1" applyAlignment="1">
      <alignment horizontal="left" vertical="top" wrapText="1"/>
    </xf>
    <xf numFmtId="0" fontId="35" fillId="13" borderId="10" xfId="21" applyFont="1" applyFill="1" applyBorder="1" applyAlignment="1">
      <alignment horizontal="left" vertical="top" wrapText="1"/>
    </xf>
    <xf numFmtId="0" fontId="35" fillId="13" borderId="12" xfId="21" applyFont="1" applyFill="1" applyBorder="1" applyAlignment="1">
      <alignment horizontal="left" vertical="top" wrapText="1"/>
    </xf>
    <xf numFmtId="0" fontId="31" fillId="13" borderId="11" xfId="21" applyFont="1" applyFill="1" applyBorder="1" applyAlignment="1">
      <alignment horizontal="center" vertical="center" wrapText="1"/>
    </xf>
    <xf numFmtId="0" fontId="31" fillId="13" borderId="12" xfId="21" applyFont="1" applyFill="1" applyBorder="1" applyAlignment="1">
      <alignment horizontal="center" vertical="center" wrapText="1"/>
    </xf>
    <xf numFmtId="0" fontId="31" fillId="13" borderId="10" xfId="21" applyFont="1" applyFill="1" applyBorder="1" applyAlignment="1">
      <alignment horizontal="center" vertical="center" wrapText="1"/>
    </xf>
    <xf numFmtId="0" fontId="31" fillId="0" borderId="1" xfId="21" applyFont="1" applyBorder="1" applyAlignment="1">
      <alignment horizontal="center" vertical="center" wrapText="1"/>
    </xf>
    <xf numFmtId="0" fontId="31" fillId="0" borderId="2" xfId="21" applyFont="1" applyBorder="1" applyAlignment="1">
      <alignment horizontal="center" vertical="center"/>
    </xf>
    <xf numFmtId="0" fontId="31" fillId="0" borderId="3" xfId="21" applyFont="1" applyBorder="1" applyAlignment="1">
      <alignment horizontal="center" vertical="center"/>
    </xf>
    <xf numFmtId="0" fontId="31" fillId="0" borderId="4" xfId="21" applyFont="1" applyBorder="1" applyAlignment="1">
      <alignment horizontal="center" vertical="center"/>
    </xf>
    <xf numFmtId="0" fontId="31" fillId="0" borderId="7" xfId="21" applyFont="1" applyBorder="1" applyAlignment="1">
      <alignment horizontal="center" vertical="center"/>
    </xf>
    <xf numFmtId="0" fontId="31" fillId="0" borderId="8" xfId="21" applyFont="1" applyBorder="1" applyAlignment="1">
      <alignment horizontal="center" vertical="center"/>
    </xf>
    <xf numFmtId="0" fontId="31" fillId="0" borderId="9" xfId="21" applyFont="1" applyBorder="1" applyAlignment="1">
      <alignment horizontal="center" vertical="center"/>
    </xf>
    <xf numFmtId="0" fontId="31" fillId="0" borderId="2" xfId="21" applyFont="1" applyBorder="1" applyAlignment="1">
      <alignment horizontal="center" vertical="center" wrapText="1"/>
    </xf>
    <xf numFmtId="0" fontId="31" fillId="0" borderId="3" xfId="21" applyFont="1" applyBorder="1" applyAlignment="1">
      <alignment horizontal="center" vertical="center" wrapText="1"/>
    </xf>
    <xf numFmtId="0" fontId="31" fillId="0" borderId="4" xfId="21" applyFont="1" applyBorder="1" applyAlignment="1">
      <alignment horizontal="center" vertical="center" wrapText="1"/>
    </xf>
    <xf numFmtId="0" fontId="31" fillId="0" borderId="7" xfId="21" applyFont="1" applyBorder="1" applyAlignment="1">
      <alignment horizontal="center" vertical="center" wrapText="1"/>
    </xf>
    <xf numFmtId="0" fontId="31" fillId="0" borderId="8" xfId="21" applyFont="1" applyBorder="1" applyAlignment="1">
      <alignment horizontal="center" vertical="center" wrapText="1"/>
    </xf>
    <xf numFmtId="0" fontId="31" fillId="0" borderId="9" xfId="21" applyFont="1" applyBorder="1" applyAlignment="1">
      <alignment horizontal="center" vertical="center" wrapText="1"/>
    </xf>
    <xf numFmtId="0" fontId="29" fillId="0" borderId="0" xfId="21" applyFont="1" applyAlignment="1">
      <alignment horizontal="center" vertical="top" wrapText="1"/>
    </xf>
    <xf numFmtId="49" fontId="29" fillId="0" borderId="0" xfId="21" applyNumberFormat="1" applyFont="1" applyAlignment="1">
      <alignment horizontal="center" vertical="center"/>
    </xf>
    <xf numFmtId="0" fontId="29" fillId="0" borderId="0" xfId="21" applyFont="1" applyAlignment="1">
      <alignment horizontal="center" vertical="center"/>
    </xf>
    <xf numFmtId="0" fontId="29" fillId="0" borderId="0" xfId="21" applyFont="1" applyAlignment="1">
      <alignment horizontal="left" vertical="distributed" wrapText="1"/>
    </xf>
    <xf numFmtId="0" fontId="29" fillId="0" borderId="0" xfId="21" applyFont="1" applyAlignment="1">
      <alignment horizontal="center" vertical="center" wrapText="1"/>
    </xf>
    <xf numFmtId="0" fontId="31" fillId="0" borderId="1" xfId="21" applyFont="1" applyBorder="1" applyAlignment="1">
      <alignment horizontal="center" vertical="center"/>
    </xf>
    <xf numFmtId="0" fontId="31" fillId="0" borderId="11" xfId="21" applyFont="1" applyBorder="1" applyAlignment="1">
      <alignment horizontal="center" vertical="center"/>
    </xf>
    <xf numFmtId="0" fontId="31" fillId="0" borderId="10" xfId="21" applyFont="1" applyBorder="1" applyAlignment="1">
      <alignment horizontal="center" vertical="center"/>
    </xf>
    <xf numFmtId="0" fontId="31" fillId="0" borderId="12" xfId="21" applyFont="1" applyBorder="1" applyAlignment="1">
      <alignment horizontal="center" vertical="center"/>
    </xf>
    <xf numFmtId="0" fontId="31" fillId="0" borderId="5" xfId="21" applyFont="1" applyBorder="1" applyAlignment="1">
      <alignment horizontal="center" vertical="center"/>
    </xf>
    <xf numFmtId="0" fontId="31" fillId="0" borderId="0" xfId="21" applyFont="1" applyAlignment="1">
      <alignment horizontal="center" vertical="center"/>
    </xf>
    <xf numFmtId="0" fontId="31" fillId="0" borderId="6" xfId="21" applyFont="1" applyBorder="1" applyAlignment="1">
      <alignment horizontal="center" vertical="center"/>
    </xf>
    <xf numFmtId="0" fontId="31" fillId="0" borderId="5" xfId="21" applyFont="1" applyBorder="1" applyAlignment="1">
      <alignment horizontal="center" vertical="center" wrapText="1"/>
    </xf>
    <xf numFmtId="0" fontId="31" fillId="0" borderId="0" xfId="21" applyFont="1" applyAlignment="1">
      <alignment horizontal="center" vertical="center" wrapText="1"/>
    </xf>
    <xf numFmtId="0" fontId="31" fillId="0" borderId="6" xfId="21" applyFont="1" applyBorder="1" applyAlignment="1">
      <alignment horizontal="center" vertical="center" wrapText="1"/>
    </xf>
  </cellXfs>
  <cellStyles count="23">
    <cellStyle name="ハイパーリンク" xfId="20" builtinId="8"/>
    <cellStyle name="桁区切り 2" xfId="1" xr:uid="{00000000-0005-0000-0000-000001000000}"/>
    <cellStyle name="桁区切り 3" xfId="13" xr:uid="{00000000-0005-0000-0000-000002000000}"/>
    <cellStyle name="標準" xfId="0" builtinId="0"/>
    <cellStyle name="標準 10" xfId="22" xr:uid="{00000000-0005-0000-0000-000004000000}"/>
    <cellStyle name="標準 11" xfId="2" xr:uid="{00000000-0005-0000-0000-000005000000}"/>
    <cellStyle name="標準 2" xfId="3" xr:uid="{00000000-0005-0000-0000-000006000000}"/>
    <cellStyle name="標準 2 2" xfId="4" xr:uid="{00000000-0005-0000-0000-000007000000}"/>
    <cellStyle name="標準 2 2 2" xfId="18" xr:uid="{00000000-0005-0000-0000-000008000000}"/>
    <cellStyle name="標準 2 3" xfId="14" xr:uid="{00000000-0005-0000-0000-000009000000}"/>
    <cellStyle name="標準 2 3 3" xfId="16" xr:uid="{00000000-0005-0000-0000-00000A000000}"/>
    <cellStyle name="標準 2 4" xfId="5" xr:uid="{00000000-0005-0000-0000-00000B000000}"/>
    <cellStyle name="標準 3" xfId="6" xr:uid="{00000000-0005-0000-0000-00000C000000}"/>
    <cellStyle name="標準 3 2" xfId="7" xr:uid="{00000000-0005-0000-0000-00000D000000}"/>
    <cellStyle name="標準 3 2 2" xfId="8" xr:uid="{00000000-0005-0000-0000-00000E000000}"/>
    <cellStyle name="標準 4" xfId="9" xr:uid="{00000000-0005-0000-0000-00000F000000}"/>
    <cellStyle name="標準 5" xfId="12" xr:uid="{00000000-0005-0000-0000-000010000000}"/>
    <cellStyle name="標準 6" xfId="15" xr:uid="{00000000-0005-0000-0000-000011000000}"/>
    <cellStyle name="標準 7" xfId="10" xr:uid="{00000000-0005-0000-0000-000012000000}"/>
    <cellStyle name="標準 8" xfId="11" xr:uid="{00000000-0005-0000-0000-000013000000}"/>
    <cellStyle name="標準 9" xfId="19" xr:uid="{00000000-0005-0000-0000-000014000000}"/>
    <cellStyle name="標準_【添付様式９】190330" xfId="21" xr:uid="{00000000-0005-0000-0000-000015000000}"/>
    <cellStyle name="標準_⑤参考様式11,12号別紙(収支実績報告書（支援交付金））" xfId="17" xr:uid="{00000000-0005-0000-0000-000016000000}"/>
  </cellStyles>
  <dxfs count="0"/>
  <tableStyles count="0" defaultTableStyle="TableStyleMedium2" defaultPivotStyle="PivotStyleLight16"/>
  <colors>
    <mruColors>
      <color rgb="FFFFE699"/>
      <color rgb="FF0000FF"/>
      <color rgb="FFFFD966"/>
      <color rgb="FFDAEEF3"/>
      <color rgb="FFCCC0DA"/>
      <color rgb="FFFFFFFF"/>
      <color rgb="FF00FF00"/>
      <color rgb="FFD9E1F2"/>
      <color rgb="FFCC0000"/>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28575</xdr:colOff>
      <xdr:row>7</xdr:row>
      <xdr:rowOff>142875</xdr:rowOff>
    </xdr:from>
    <xdr:ext cx="5553075" cy="618609"/>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8575" y="2400300"/>
          <a:ext cx="5553075" cy="618609"/>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400" b="1">
              <a:solidFill>
                <a:srgbClr val="FF0000"/>
              </a:solidFill>
            </a:rPr>
            <a:t>本様式は、事業計画に変更がある場合で、届出を行う場合の様式で</a:t>
          </a:r>
          <a:endParaRPr kumimoji="1" lang="en-US" altLang="ja-JP" sz="1400" b="1">
            <a:solidFill>
              <a:srgbClr val="FF0000"/>
            </a:solidFill>
          </a:endParaRPr>
        </a:p>
        <a:p>
          <a:pPr algn="l"/>
          <a:r>
            <a:rPr kumimoji="1" lang="ja-JP" altLang="en-US" sz="1400" b="1">
              <a:solidFill>
                <a:srgbClr val="FF0000"/>
              </a:solidFill>
            </a:rPr>
            <a:t>様式１－２，１－３号関係書類を添付し提出する。</a:t>
          </a:r>
        </a:p>
      </xdr:txBody>
    </xdr:sp>
    <xdr:clientData fPrintsWithSheet="0"/>
  </xdr:oneCellAnchor>
  <xdr:oneCellAnchor>
    <xdr:from>
      <xdr:col>3</xdr:col>
      <xdr:colOff>514350</xdr:colOff>
      <xdr:row>14</xdr:row>
      <xdr:rowOff>257175</xdr:rowOff>
    </xdr:from>
    <xdr:ext cx="2585451" cy="459100"/>
    <xdr:sp macro="" textlink="">
      <xdr:nvSpPr>
        <xdr:cNvPr id="3" name="テキスト ボックス 2">
          <a:extLst>
            <a:ext uri="{FF2B5EF4-FFF2-40B4-BE49-F238E27FC236}">
              <a16:creationId xmlns:a16="http://schemas.microsoft.com/office/drawing/2014/main" id="{B451A768-6C81-46ED-908D-23FF1C7BE2EA}"/>
            </a:ext>
          </a:extLst>
        </xdr:cNvPr>
        <xdr:cNvSpPr txBox="1"/>
      </xdr:nvSpPr>
      <xdr:spPr>
        <a:xfrm>
          <a:off x="2343150" y="4848225"/>
          <a:ext cx="2585451"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注）その年度の実施要綱に基づき条項を</a:t>
          </a:r>
          <a:endParaRPr kumimoji="1" lang="en-US" altLang="ja-JP" sz="1100">
            <a:solidFill>
              <a:srgbClr val="FF0000"/>
            </a:solidFill>
          </a:endParaRPr>
        </a:p>
        <a:p>
          <a:r>
            <a:rPr kumimoji="1" lang="ja-JP" altLang="en-US" sz="1100">
              <a:solidFill>
                <a:srgbClr val="FF0000"/>
              </a:solidFill>
            </a:rPr>
            <a:t>　　適宜訂正して下さい。</a:t>
          </a:r>
        </a:p>
      </xdr:txBody>
    </xdr:sp>
    <xdr:clientData fPrintsWithSheet="0"/>
  </xdr:oneCellAnchor>
  <xdr:twoCellAnchor>
    <xdr:from>
      <xdr:col>1</xdr:col>
      <xdr:colOff>314325</xdr:colOff>
      <xdr:row>14</xdr:row>
      <xdr:rowOff>85725</xdr:rowOff>
    </xdr:from>
    <xdr:to>
      <xdr:col>7</xdr:col>
      <xdr:colOff>523875</xdr:colOff>
      <xdr:row>14</xdr:row>
      <xdr:rowOff>85725</xdr:rowOff>
    </xdr:to>
    <xdr:cxnSp macro="">
      <xdr:nvCxnSpPr>
        <xdr:cNvPr id="5" name="直線コネクタ 4">
          <a:extLst>
            <a:ext uri="{FF2B5EF4-FFF2-40B4-BE49-F238E27FC236}">
              <a16:creationId xmlns:a16="http://schemas.microsoft.com/office/drawing/2014/main" id="{D8FC87B7-AA67-4171-BF5E-6615EDEC2B60}"/>
            </a:ext>
          </a:extLst>
        </xdr:cNvPr>
        <xdr:cNvCxnSpPr/>
      </xdr:nvCxnSpPr>
      <xdr:spPr>
        <a:xfrm>
          <a:off x="923925" y="4676775"/>
          <a:ext cx="386715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352426</xdr:colOff>
      <xdr:row>14</xdr:row>
      <xdr:rowOff>161927</xdr:rowOff>
    </xdr:from>
    <xdr:to>
      <xdr:col>3</xdr:col>
      <xdr:colOff>514350</xdr:colOff>
      <xdr:row>15</xdr:row>
      <xdr:rowOff>153350</xdr:rowOff>
    </xdr:to>
    <xdr:cxnSp macro="">
      <xdr:nvCxnSpPr>
        <xdr:cNvPr id="7" name="直線コネクタ 6">
          <a:extLst>
            <a:ext uri="{FF2B5EF4-FFF2-40B4-BE49-F238E27FC236}">
              <a16:creationId xmlns:a16="http://schemas.microsoft.com/office/drawing/2014/main" id="{89C0842C-6922-4C2D-BC41-E89BAA8FF817}"/>
            </a:ext>
          </a:extLst>
        </xdr:cNvPr>
        <xdr:cNvCxnSpPr>
          <a:stCxn id="3" idx="1"/>
        </xdr:cNvCxnSpPr>
      </xdr:nvCxnSpPr>
      <xdr:spPr>
        <a:xfrm flipH="1" flipV="1">
          <a:off x="2181226" y="4752977"/>
          <a:ext cx="161924" cy="324798"/>
        </a:xfrm>
        <a:prstGeom prst="line">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oneCellAnchor>
    <xdr:from>
      <xdr:col>6</xdr:col>
      <xdr:colOff>447675</xdr:colOff>
      <xdr:row>3</xdr:row>
      <xdr:rowOff>85725</xdr:rowOff>
    </xdr:from>
    <xdr:ext cx="1629998" cy="275717"/>
    <xdr:sp macro="" textlink="">
      <xdr:nvSpPr>
        <xdr:cNvPr id="8" name="テキスト ボックス 7">
          <a:extLst>
            <a:ext uri="{FF2B5EF4-FFF2-40B4-BE49-F238E27FC236}">
              <a16:creationId xmlns:a16="http://schemas.microsoft.com/office/drawing/2014/main" id="{83EEDC5D-E3A8-48A8-8A95-A3C34AEA6B83}"/>
            </a:ext>
          </a:extLst>
        </xdr:cNvPr>
        <xdr:cNvSpPr txBox="1"/>
      </xdr:nvSpPr>
      <xdr:spPr>
        <a:xfrm>
          <a:off x="4105275" y="1009650"/>
          <a:ext cx="162999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Ｒ３年度から押印省略可</a:t>
          </a:r>
          <a:endParaRPr kumimoji="1" lang="en-US" altLang="ja-JP" sz="1100">
            <a:solidFill>
              <a:srgbClr val="FF0000"/>
            </a:solidFill>
          </a:endParaRPr>
        </a:p>
      </xdr:txBody>
    </xdr:sp>
    <xdr:clientData fPrintsWithSheet="0"/>
  </xdr:oneCellAnchor>
  <xdr:twoCellAnchor>
    <xdr:from>
      <xdr:col>8</xdr:col>
      <xdr:colOff>228600</xdr:colOff>
      <xdr:row>4</xdr:row>
      <xdr:rowOff>0</xdr:rowOff>
    </xdr:from>
    <xdr:to>
      <xdr:col>9</xdr:col>
      <xdr:colOff>247650</xdr:colOff>
      <xdr:row>5</xdr:row>
      <xdr:rowOff>314325</xdr:rowOff>
    </xdr:to>
    <xdr:cxnSp macro="">
      <xdr:nvCxnSpPr>
        <xdr:cNvPr id="11" name="直線矢印コネクタ 10">
          <a:extLst>
            <a:ext uri="{FF2B5EF4-FFF2-40B4-BE49-F238E27FC236}">
              <a16:creationId xmlns:a16="http://schemas.microsoft.com/office/drawing/2014/main" id="{EE33D6CB-9E65-4AAC-96CA-CDE577BEA111}"/>
            </a:ext>
          </a:extLst>
        </xdr:cNvPr>
        <xdr:cNvCxnSpPr/>
      </xdr:nvCxnSpPr>
      <xdr:spPr>
        <a:xfrm>
          <a:off x="5105400" y="1257300"/>
          <a:ext cx="628650" cy="6477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0</xdr:col>
      <xdr:colOff>19050</xdr:colOff>
      <xdr:row>7</xdr:row>
      <xdr:rowOff>38101</xdr:rowOff>
    </xdr:from>
    <xdr:ext cx="5572125" cy="876300"/>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050" y="2295526"/>
          <a:ext cx="5572125" cy="87630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400" b="1">
              <a:solidFill>
                <a:srgbClr val="FF0000"/>
              </a:solidFill>
            </a:rPr>
            <a:t>本様式は、事業計画に変更がある場合で、変更認定の申請を行う場合</a:t>
          </a:r>
          <a:endParaRPr kumimoji="1" lang="en-US" altLang="ja-JP" sz="1400" b="1">
            <a:solidFill>
              <a:srgbClr val="FF0000"/>
            </a:solidFill>
          </a:endParaRPr>
        </a:p>
        <a:p>
          <a:pPr algn="l"/>
          <a:r>
            <a:rPr kumimoji="1" lang="ja-JP" altLang="en-US" sz="1400" b="1">
              <a:solidFill>
                <a:srgbClr val="FF0000"/>
              </a:solidFill>
            </a:rPr>
            <a:t>の様式。</a:t>
          </a:r>
          <a:endParaRPr kumimoji="1" lang="en-US" altLang="ja-JP" sz="1400" b="1">
            <a:solidFill>
              <a:srgbClr val="FF0000"/>
            </a:solidFill>
          </a:endParaRPr>
        </a:p>
        <a:p>
          <a:pPr algn="l"/>
          <a:r>
            <a:rPr kumimoji="1" lang="ja-JP" altLang="en-US" sz="1400" b="1">
              <a:solidFill>
                <a:srgbClr val="FF0000"/>
              </a:solidFill>
            </a:rPr>
            <a:t>様式第１－２号、様式第１－３号、その他関係書類を添付し提出。</a:t>
          </a:r>
          <a:endParaRPr kumimoji="1" lang="en-US" altLang="ja-JP" sz="1400" b="1">
            <a:solidFill>
              <a:srgbClr val="FF0000"/>
            </a:solidFill>
          </a:endParaRPr>
        </a:p>
        <a:p>
          <a:pPr algn="l"/>
          <a:endParaRPr kumimoji="1" lang="ja-JP" altLang="en-US" sz="1400" b="1">
            <a:solidFill>
              <a:srgbClr val="FF0000"/>
            </a:solidFill>
          </a:endParaRPr>
        </a:p>
      </xdr:txBody>
    </xdr:sp>
    <xdr:clientData fPrintsWithSheet="0"/>
  </xdr:oneCellAnchor>
  <xdr:twoCellAnchor>
    <xdr:from>
      <xdr:col>8</xdr:col>
      <xdr:colOff>276225</xdr:colOff>
      <xdr:row>4</xdr:row>
      <xdr:rowOff>85725</xdr:rowOff>
    </xdr:from>
    <xdr:to>
      <xdr:col>9</xdr:col>
      <xdr:colOff>175601</xdr:colOff>
      <xdr:row>6</xdr:row>
      <xdr:rowOff>10033</xdr:rowOff>
    </xdr:to>
    <xdr:cxnSp macro="">
      <xdr:nvCxnSpPr>
        <xdr:cNvPr id="4" name="直線矢印コネクタ 3">
          <a:extLst>
            <a:ext uri="{FF2B5EF4-FFF2-40B4-BE49-F238E27FC236}">
              <a16:creationId xmlns:a16="http://schemas.microsoft.com/office/drawing/2014/main" id="{EAA05B34-1F68-42E8-8A4E-FACC38951280}"/>
            </a:ext>
          </a:extLst>
        </xdr:cNvPr>
        <xdr:cNvCxnSpPr/>
      </xdr:nvCxnSpPr>
      <xdr:spPr>
        <a:xfrm>
          <a:off x="5153025" y="1343025"/>
          <a:ext cx="508976" cy="59105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oneCellAnchor>
    <xdr:from>
      <xdr:col>7</xdr:col>
      <xdr:colOff>66675</xdr:colOff>
      <xdr:row>3</xdr:row>
      <xdr:rowOff>142875</xdr:rowOff>
    </xdr:from>
    <xdr:ext cx="1629998" cy="275717"/>
    <xdr:sp macro="" textlink="">
      <xdr:nvSpPr>
        <xdr:cNvPr id="7" name="テキスト ボックス 6">
          <a:extLst>
            <a:ext uri="{FF2B5EF4-FFF2-40B4-BE49-F238E27FC236}">
              <a16:creationId xmlns:a16="http://schemas.microsoft.com/office/drawing/2014/main" id="{18E418DC-18C5-47CC-B9A7-0CA78BF0C6BA}"/>
            </a:ext>
          </a:extLst>
        </xdr:cNvPr>
        <xdr:cNvSpPr txBox="1"/>
      </xdr:nvSpPr>
      <xdr:spPr>
        <a:xfrm>
          <a:off x="4333875" y="1066800"/>
          <a:ext cx="162999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Ｒ３年度から押印省略可</a:t>
          </a:r>
          <a:endParaRPr kumimoji="1" lang="en-US" altLang="ja-JP" sz="1100">
            <a:solidFill>
              <a:srgbClr val="FF0000"/>
            </a:solidFill>
          </a:endParaRPr>
        </a:p>
      </xdr:txBody>
    </xdr:sp>
    <xdr:clientData fPrintsWithSheet="0"/>
  </xdr:oneCellAnchor>
</xdr:wsDr>
</file>

<file path=xl/drawings/drawing3.xml><?xml version="1.0" encoding="utf-8"?>
<xdr:wsDr xmlns:xdr="http://schemas.openxmlformats.org/drawingml/2006/spreadsheetDrawing" xmlns:a="http://schemas.openxmlformats.org/drawingml/2006/main">
  <xdr:oneCellAnchor>
    <xdr:from>
      <xdr:col>0</xdr:col>
      <xdr:colOff>28575</xdr:colOff>
      <xdr:row>8</xdr:row>
      <xdr:rowOff>209550</xdr:rowOff>
    </xdr:from>
    <xdr:ext cx="5553075" cy="360382"/>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8575" y="2800350"/>
          <a:ext cx="5553075" cy="360382"/>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400" b="1">
              <a:solidFill>
                <a:srgbClr val="FF0000"/>
              </a:solidFill>
            </a:rPr>
            <a:t>本様式は、事業計画に変更がある場合で、変更認定を行う場合の様式</a:t>
          </a:r>
        </a:p>
      </xdr:txBody>
    </xdr:sp>
    <xdr:clientData fPrintsWithSheet="0"/>
  </xdr:oneCellAnchor>
  <xdr:oneCellAnchor>
    <xdr:from>
      <xdr:col>7</xdr:col>
      <xdr:colOff>95250</xdr:colOff>
      <xdr:row>3</xdr:row>
      <xdr:rowOff>285750</xdr:rowOff>
    </xdr:from>
    <xdr:ext cx="1629998" cy="275717"/>
    <xdr:sp macro="" textlink="">
      <xdr:nvSpPr>
        <xdr:cNvPr id="3" name="テキスト ボックス 2">
          <a:extLst>
            <a:ext uri="{FF2B5EF4-FFF2-40B4-BE49-F238E27FC236}">
              <a16:creationId xmlns:a16="http://schemas.microsoft.com/office/drawing/2014/main" id="{4C42AC6A-E143-47A9-B942-DD60C3F6D8A3}"/>
            </a:ext>
          </a:extLst>
        </xdr:cNvPr>
        <xdr:cNvSpPr txBox="1"/>
      </xdr:nvSpPr>
      <xdr:spPr>
        <a:xfrm>
          <a:off x="4362450" y="1209675"/>
          <a:ext cx="162999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Ｒ３年度から押印省略可</a:t>
          </a:r>
          <a:endParaRPr kumimoji="1" lang="en-US" altLang="ja-JP" sz="1100">
            <a:solidFill>
              <a:srgbClr val="FF0000"/>
            </a:solidFill>
          </a:endParaRPr>
        </a:p>
      </xdr:txBody>
    </xdr:sp>
    <xdr:clientData fPrintsWithSheet="0"/>
  </xdr:oneCellAnchor>
  <xdr:twoCellAnchor>
    <xdr:from>
      <xdr:col>8</xdr:col>
      <xdr:colOff>300649</xdr:colOff>
      <xdr:row>4</xdr:row>
      <xdr:rowOff>228092</xdr:rowOff>
    </xdr:from>
    <xdr:to>
      <xdr:col>9</xdr:col>
      <xdr:colOff>76200</xdr:colOff>
      <xdr:row>6</xdr:row>
      <xdr:rowOff>257175</xdr:rowOff>
    </xdr:to>
    <xdr:cxnSp macro="">
      <xdr:nvCxnSpPr>
        <xdr:cNvPr id="5" name="直線矢印コネクタ 4">
          <a:extLst>
            <a:ext uri="{FF2B5EF4-FFF2-40B4-BE49-F238E27FC236}">
              <a16:creationId xmlns:a16="http://schemas.microsoft.com/office/drawing/2014/main" id="{0D446961-3BD3-4E9A-9741-96D5A7CFED9C}"/>
            </a:ext>
          </a:extLst>
        </xdr:cNvPr>
        <xdr:cNvCxnSpPr>
          <a:stCxn id="3" idx="2"/>
        </xdr:cNvCxnSpPr>
      </xdr:nvCxnSpPr>
      <xdr:spPr>
        <a:xfrm>
          <a:off x="5177449" y="1485392"/>
          <a:ext cx="385151" cy="69583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wsDr>
</file>

<file path=xl/drawings/drawing4.xml><?xml version="1.0" encoding="utf-8"?>
<xdr:wsDr xmlns:xdr="http://schemas.openxmlformats.org/drawingml/2006/spreadsheetDrawing" xmlns:a="http://schemas.openxmlformats.org/drawingml/2006/main">
  <xdr:oneCellAnchor>
    <xdr:from>
      <xdr:col>0</xdr:col>
      <xdr:colOff>28575</xdr:colOff>
      <xdr:row>7</xdr:row>
      <xdr:rowOff>171450</xdr:rowOff>
    </xdr:from>
    <xdr:ext cx="5553075" cy="618609"/>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8575" y="2505075"/>
          <a:ext cx="5553075" cy="618609"/>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400" b="1">
              <a:solidFill>
                <a:srgbClr val="FF0000"/>
              </a:solidFill>
            </a:rPr>
            <a:t>本様式は、広域協定内容に変更があり、変更認定の申請を行う場合、添付資料とともに提出する。</a:t>
          </a:r>
        </a:p>
      </xdr:txBody>
    </xdr:sp>
    <xdr:clientData fPrintsWithSheet="0"/>
  </xdr:oneCellAnchor>
  <xdr:oneCellAnchor>
    <xdr:from>
      <xdr:col>6</xdr:col>
      <xdr:colOff>428625</xdr:colOff>
      <xdr:row>3</xdr:row>
      <xdr:rowOff>95250</xdr:rowOff>
    </xdr:from>
    <xdr:ext cx="1629998" cy="275717"/>
    <xdr:sp macro="" textlink="">
      <xdr:nvSpPr>
        <xdr:cNvPr id="3" name="テキスト ボックス 2">
          <a:extLst>
            <a:ext uri="{FF2B5EF4-FFF2-40B4-BE49-F238E27FC236}">
              <a16:creationId xmlns:a16="http://schemas.microsoft.com/office/drawing/2014/main" id="{2DAAFFFB-9D85-4BF1-BEF7-1EA0CF8B3D1F}"/>
            </a:ext>
          </a:extLst>
        </xdr:cNvPr>
        <xdr:cNvSpPr txBox="1"/>
      </xdr:nvSpPr>
      <xdr:spPr>
        <a:xfrm>
          <a:off x="4086225" y="1095375"/>
          <a:ext cx="162999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Ｒ３年度から押印省略可</a:t>
          </a:r>
          <a:endParaRPr kumimoji="1" lang="en-US" altLang="ja-JP" sz="1100">
            <a:solidFill>
              <a:srgbClr val="FF0000"/>
            </a:solidFill>
          </a:endParaRPr>
        </a:p>
      </xdr:txBody>
    </xdr:sp>
    <xdr:clientData fPrintsWithSheet="0"/>
  </xdr:oneCellAnchor>
  <xdr:twoCellAnchor>
    <xdr:from>
      <xdr:col>8</xdr:col>
      <xdr:colOff>228600</xdr:colOff>
      <xdr:row>4</xdr:row>
      <xdr:rowOff>9525</xdr:rowOff>
    </xdr:from>
    <xdr:to>
      <xdr:col>9</xdr:col>
      <xdr:colOff>228600</xdr:colOff>
      <xdr:row>5</xdr:row>
      <xdr:rowOff>323850</xdr:rowOff>
    </xdr:to>
    <xdr:cxnSp macro="">
      <xdr:nvCxnSpPr>
        <xdr:cNvPr id="5" name="直線矢印コネクタ 4">
          <a:extLst>
            <a:ext uri="{FF2B5EF4-FFF2-40B4-BE49-F238E27FC236}">
              <a16:creationId xmlns:a16="http://schemas.microsoft.com/office/drawing/2014/main" id="{819578ED-1C4A-4BE7-A2EC-63C97AFCBAC8}"/>
            </a:ext>
          </a:extLst>
        </xdr:cNvPr>
        <xdr:cNvCxnSpPr/>
      </xdr:nvCxnSpPr>
      <xdr:spPr>
        <a:xfrm>
          <a:off x="5105400" y="1343025"/>
          <a:ext cx="609600" cy="6477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oneCellAnchor>
    <xdr:from>
      <xdr:col>4</xdr:col>
      <xdr:colOff>0</xdr:colOff>
      <xdr:row>16</xdr:row>
      <xdr:rowOff>0</xdr:rowOff>
    </xdr:from>
    <xdr:ext cx="2032223" cy="459100"/>
    <xdr:sp macro="" textlink="">
      <xdr:nvSpPr>
        <xdr:cNvPr id="7" name="テキスト ボックス 6">
          <a:extLst>
            <a:ext uri="{FF2B5EF4-FFF2-40B4-BE49-F238E27FC236}">
              <a16:creationId xmlns:a16="http://schemas.microsoft.com/office/drawing/2014/main" id="{60CB632A-527B-4428-93F8-437E8F1E3697}"/>
            </a:ext>
          </a:extLst>
        </xdr:cNvPr>
        <xdr:cNvSpPr txBox="1"/>
      </xdr:nvSpPr>
      <xdr:spPr>
        <a:xfrm>
          <a:off x="2438400" y="5334000"/>
          <a:ext cx="2032223"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注）広域協定書に基づき条項を</a:t>
          </a:r>
          <a:endParaRPr kumimoji="1" lang="en-US" altLang="ja-JP" sz="1100">
            <a:solidFill>
              <a:srgbClr val="FF0000"/>
            </a:solidFill>
          </a:endParaRPr>
        </a:p>
        <a:p>
          <a:r>
            <a:rPr kumimoji="1" lang="ja-JP" altLang="en-US" sz="1100">
              <a:solidFill>
                <a:srgbClr val="FF0000"/>
              </a:solidFill>
            </a:rPr>
            <a:t>　　適宜訂正して下さい。</a:t>
          </a:r>
        </a:p>
      </xdr:txBody>
    </xdr:sp>
    <xdr:clientData fPrintsWithSheet="0"/>
  </xdr:oneCellAnchor>
  <xdr:twoCellAnchor>
    <xdr:from>
      <xdr:col>5</xdr:col>
      <xdr:colOff>142875</xdr:colOff>
      <xdr:row>15</xdr:row>
      <xdr:rowOff>57150</xdr:rowOff>
    </xdr:from>
    <xdr:to>
      <xdr:col>6</xdr:col>
      <xdr:colOff>180975</xdr:colOff>
      <xdr:row>15</xdr:row>
      <xdr:rowOff>57150</xdr:rowOff>
    </xdr:to>
    <xdr:cxnSp macro="">
      <xdr:nvCxnSpPr>
        <xdr:cNvPr id="8" name="直線コネクタ 7">
          <a:extLst>
            <a:ext uri="{FF2B5EF4-FFF2-40B4-BE49-F238E27FC236}">
              <a16:creationId xmlns:a16="http://schemas.microsoft.com/office/drawing/2014/main" id="{DF4CAD8F-7E2E-4258-92CA-066F431F12D6}"/>
            </a:ext>
          </a:extLst>
        </xdr:cNvPr>
        <xdr:cNvCxnSpPr/>
      </xdr:nvCxnSpPr>
      <xdr:spPr>
        <a:xfrm>
          <a:off x="3190875" y="5057775"/>
          <a:ext cx="647700" cy="0"/>
        </a:xfrm>
        <a:prstGeom prst="line">
          <a:avLst/>
        </a:prstGeom>
        <a:ln w="9525">
          <a:solidFill>
            <a:srgbClr val="FF0000"/>
          </a:solidFill>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4</xdr:col>
      <xdr:colOff>447675</xdr:colOff>
      <xdr:row>15</xdr:row>
      <xdr:rowOff>95250</xdr:rowOff>
    </xdr:from>
    <xdr:to>
      <xdr:col>5</xdr:col>
      <xdr:colOff>352425</xdr:colOff>
      <xdr:row>16</xdr:row>
      <xdr:rowOff>0</xdr:rowOff>
    </xdr:to>
    <xdr:cxnSp macro="">
      <xdr:nvCxnSpPr>
        <xdr:cNvPr id="10" name="直線矢印コネクタ 9">
          <a:extLst>
            <a:ext uri="{FF2B5EF4-FFF2-40B4-BE49-F238E27FC236}">
              <a16:creationId xmlns:a16="http://schemas.microsoft.com/office/drawing/2014/main" id="{D43D3435-FCE7-4B76-B548-49F495348076}"/>
            </a:ext>
          </a:extLst>
        </xdr:cNvPr>
        <xdr:cNvCxnSpPr/>
      </xdr:nvCxnSpPr>
      <xdr:spPr>
        <a:xfrm flipV="1">
          <a:off x="2886075" y="5095875"/>
          <a:ext cx="514350" cy="2381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wsDr>
</file>

<file path=xl/drawings/drawing5.xml><?xml version="1.0" encoding="utf-8"?>
<xdr:wsDr xmlns:xdr="http://schemas.openxmlformats.org/drawingml/2006/spreadsheetDrawing" xmlns:a="http://schemas.openxmlformats.org/drawingml/2006/main">
  <xdr:oneCellAnchor>
    <xdr:from>
      <xdr:col>0</xdr:col>
      <xdr:colOff>38100</xdr:colOff>
      <xdr:row>7</xdr:row>
      <xdr:rowOff>200025</xdr:rowOff>
    </xdr:from>
    <xdr:ext cx="5572125" cy="618609"/>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38100" y="2533650"/>
          <a:ext cx="5572125" cy="618609"/>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400" b="1">
              <a:solidFill>
                <a:srgbClr val="FF0000"/>
              </a:solidFill>
            </a:rPr>
            <a:t>本様式は、広域活動組織より申請のあった広域協定内容の変更認定の申請について認定する場合</a:t>
          </a:r>
        </a:p>
      </xdr:txBody>
    </xdr:sp>
    <xdr:clientData fPrintsWithSheet="0"/>
  </xdr:oneCellAnchor>
  <xdr:twoCellAnchor>
    <xdr:from>
      <xdr:col>8</xdr:col>
      <xdr:colOff>476250</xdr:colOff>
      <xdr:row>4</xdr:row>
      <xdr:rowOff>76200</xdr:rowOff>
    </xdr:from>
    <xdr:to>
      <xdr:col>9</xdr:col>
      <xdr:colOff>308951</xdr:colOff>
      <xdr:row>6</xdr:row>
      <xdr:rowOff>508</xdr:rowOff>
    </xdr:to>
    <xdr:cxnSp macro="">
      <xdr:nvCxnSpPr>
        <xdr:cNvPr id="4" name="直線矢印コネクタ 3">
          <a:extLst>
            <a:ext uri="{FF2B5EF4-FFF2-40B4-BE49-F238E27FC236}">
              <a16:creationId xmlns:a16="http://schemas.microsoft.com/office/drawing/2014/main" id="{88BC7F66-8596-4468-A7BF-F6D85927395E}"/>
            </a:ext>
          </a:extLst>
        </xdr:cNvPr>
        <xdr:cNvCxnSpPr/>
      </xdr:nvCxnSpPr>
      <xdr:spPr>
        <a:xfrm>
          <a:off x="5353050" y="1409700"/>
          <a:ext cx="442301" cy="59105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oneCellAnchor>
    <xdr:from>
      <xdr:col>7</xdr:col>
      <xdr:colOff>190500</xdr:colOff>
      <xdr:row>3</xdr:row>
      <xdr:rowOff>123825</xdr:rowOff>
    </xdr:from>
    <xdr:ext cx="1629998" cy="275717"/>
    <xdr:sp macro="" textlink="">
      <xdr:nvSpPr>
        <xdr:cNvPr id="6" name="テキスト ボックス 5">
          <a:extLst>
            <a:ext uri="{FF2B5EF4-FFF2-40B4-BE49-F238E27FC236}">
              <a16:creationId xmlns:a16="http://schemas.microsoft.com/office/drawing/2014/main" id="{E45E20BD-53B3-457B-9FAA-BF798BBB5C85}"/>
            </a:ext>
          </a:extLst>
        </xdr:cNvPr>
        <xdr:cNvSpPr txBox="1"/>
      </xdr:nvSpPr>
      <xdr:spPr>
        <a:xfrm>
          <a:off x="4457700" y="1123950"/>
          <a:ext cx="162999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Ｒ３年度から押印省略可</a:t>
          </a:r>
          <a:endParaRPr kumimoji="1" lang="en-US" altLang="ja-JP" sz="1100">
            <a:solidFill>
              <a:srgbClr val="FF0000"/>
            </a:solidFill>
          </a:endParaRPr>
        </a:p>
      </xdr:txBody>
    </xdr:sp>
    <xdr:clientData fPrintsWithSheet="0"/>
  </xdr:oneCellAnchor>
  <xdr:twoCellAnchor>
    <xdr:from>
      <xdr:col>2</xdr:col>
      <xdr:colOff>28575</xdr:colOff>
      <xdr:row>14</xdr:row>
      <xdr:rowOff>285750</xdr:rowOff>
    </xdr:from>
    <xdr:to>
      <xdr:col>4</xdr:col>
      <xdr:colOff>47625</xdr:colOff>
      <xdr:row>14</xdr:row>
      <xdr:rowOff>285750</xdr:rowOff>
    </xdr:to>
    <xdr:cxnSp macro="">
      <xdr:nvCxnSpPr>
        <xdr:cNvPr id="7" name="直線コネクタ 6">
          <a:extLst>
            <a:ext uri="{FF2B5EF4-FFF2-40B4-BE49-F238E27FC236}">
              <a16:creationId xmlns:a16="http://schemas.microsoft.com/office/drawing/2014/main" id="{957E22AB-6F0E-4622-86EB-C19AA5CF451A}"/>
            </a:ext>
          </a:extLst>
        </xdr:cNvPr>
        <xdr:cNvCxnSpPr/>
      </xdr:nvCxnSpPr>
      <xdr:spPr>
        <a:xfrm>
          <a:off x="1247775" y="4953000"/>
          <a:ext cx="1238250" cy="0"/>
        </a:xfrm>
        <a:prstGeom prst="line">
          <a:avLst/>
        </a:prstGeom>
        <a:ln w="9525">
          <a:solidFill>
            <a:srgbClr val="FF0000"/>
          </a:solidFill>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2</xdr:col>
      <xdr:colOff>485775</xdr:colOff>
      <xdr:row>14</xdr:row>
      <xdr:rowOff>323850</xdr:rowOff>
    </xdr:from>
    <xdr:to>
      <xdr:col>3</xdr:col>
      <xdr:colOff>76200</xdr:colOff>
      <xdr:row>15</xdr:row>
      <xdr:rowOff>285751</xdr:rowOff>
    </xdr:to>
    <xdr:cxnSp macro="">
      <xdr:nvCxnSpPr>
        <xdr:cNvPr id="9" name="直線矢印コネクタ 8">
          <a:extLst>
            <a:ext uri="{FF2B5EF4-FFF2-40B4-BE49-F238E27FC236}">
              <a16:creationId xmlns:a16="http://schemas.microsoft.com/office/drawing/2014/main" id="{0BE24CA0-93FC-4287-B6A4-0389F23F8900}"/>
            </a:ext>
          </a:extLst>
        </xdr:cNvPr>
        <xdr:cNvCxnSpPr/>
      </xdr:nvCxnSpPr>
      <xdr:spPr>
        <a:xfrm flipV="1">
          <a:off x="1704975" y="4991100"/>
          <a:ext cx="200025" cy="2952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oneCellAnchor>
    <xdr:from>
      <xdr:col>1</xdr:col>
      <xdr:colOff>333375</xdr:colOff>
      <xdr:row>15</xdr:row>
      <xdr:rowOff>314325</xdr:rowOff>
    </xdr:from>
    <xdr:ext cx="2585451" cy="459100"/>
    <xdr:sp macro="" textlink="">
      <xdr:nvSpPr>
        <xdr:cNvPr id="14" name="テキスト ボックス 13">
          <a:extLst>
            <a:ext uri="{FF2B5EF4-FFF2-40B4-BE49-F238E27FC236}">
              <a16:creationId xmlns:a16="http://schemas.microsoft.com/office/drawing/2014/main" id="{F349306B-4AE0-4E83-B9CE-CC19F309DD07}"/>
            </a:ext>
          </a:extLst>
        </xdr:cNvPr>
        <xdr:cNvSpPr txBox="1"/>
      </xdr:nvSpPr>
      <xdr:spPr>
        <a:xfrm>
          <a:off x="942975" y="5314950"/>
          <a:ext cx="2585451"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注）その年度の実施要綱に基づき条項を</a:t>
          </a:r>
          <a:endParaRPr kumimoji="1" lang="en-US" altLang="ja-JP" sz="1100">
            <a:solidFill>
              <a:srgbClr val="FF0000"/>
            </a:solidFill>
          </a:endParaRPr>
        </a:p>
        <a:p>
          <a:r>
            <a:rPr kumimoji="1" lang="ja-JP" altLang="en-US" sz="1100">
              <a:solidFill>
                <a:srgbClr val="FF0000"/>
              </a:solidFill>
            </a:rPr>
            <a:t>　　適宜訂正して下さい。</a:t>
          </a:r>
        </a:p>
      </xdr:txBody>
    </xdr:sp>
    <xdr:clientData fPrintsWithSheet="0"/>
  </xdr:oneCellAnchor>
</xdr:wsDr>
</file>

<file path=xl/drawings/drawing6.xml><?xml version="1.0" encoding="utf-8"?>
<xdr:wsDr xmlns:xdr="http://schemas.openxmlformats.org/drawingml/2006/spreadsheetDrawing" xmlns:a="http://schemas.openxmlformats.org/drawingml/2006/main">
  <xdr:twoCellAnchor>
    <xdr:from>
      <xdr:col>0</xdr:col>
      <xdr:colOff>228600</xdr:colOff>
      <xdr:row>33</xdr:row>
      <xdr:rowOff>28575</xdr:rowOff>
    </xdr:from>
    <xdr:to>
      <xdr:col>1</xdr:col>
      <xdr:colOff>38100</xdr:colOff>
      <xdr:row>33</xdr:row>
      <xdr:rowOff>161925</xdr:rowOff>
    </xdr:to>
    <xdr:sp macro="" textlink="">
      <xdr:nvSpPr>
        <xdr:cNvPr id="6" name="正方形/長方形 5">
          <a:extLst>
            <a:ext uri="{FF2B5EF4-FFF2-40B4-BE49-F238E27FC236}">
              <a16:creationId xmlns:a16="http://schemas.microsoft.com/office/drawing/2014/main" id="{6BD0A3B0-E8FA-49E1-B5A8-1996DB2AAEA6}"/>
            </a:ext>
          </a:extLst>
        </xdr:cNvPr>
        <xdr:cNvSpPr/>
      </xdr:nvSpPr>
      <xdr:spPr>
        <a:xfrm>
          <a:off x="228600" y="10125075"/>
          <a:ext cx="419100" cy="133350"/>
        </a:xfrm>
        <a:prstGeom prst="rect">
          <a:avLst/>
        </a:prstGeom>
        <a:solidFill>
          <a:schemeClr val="accent4">
            <a:lumMod val="40000"/>
            <a:lumOff val="6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b="0">
            <a:solidFill>
              <a:srgbClr val="FF0000"/>
            </a:solidFill>
          </a:endParaRPr>
        </a:p>
      </xdr:txBody>
    </xdr:sp>
    <xdr:clientData/>
  </xdr:twoCellAnchor>
  <xdr:twoCellAnchor>
    <xdr:from>
      <xdr:col>3</xdr:col>
      <xdr:colOff>666750</xdr:colOff>
      <xdr:row>33</xdr:row>
      <xdr:rowOff>28575</xdr:rowOff>
    </xdr:from>
    <xdr:to>
      <xdr:col>4</xdr:col>
      <xdr:colOff>276225</xdr:colOff>
      <xdr:row>33</xdr:row>
      <xdr:rowOff>161925</xdr:rowOff>
    </xdr:to>
    <xdr:sp macro="" textlink="">
      <xdr:nvSpPr>
        <xdr:cNvPr id="7" name="正方形/長方形 6">
          <a:extLst>
            <a:ext uri="{FF2B5EF4-FFF2-40B4-BE49-F238E27FC236}">
              <a16:creationId xmlns:a16="http://schemas.microsoft.com/office/drawing/2014/main" id="{4BD7BA64-6E9E-47DB-AFCE-E0D384FDA17C}"/>
            </a:ext>
          </a:extLst>
        </xdr:cNvPr>
        <xdr:cNvSpPr/>
      </xdr:nvSpPr>
      <xdr:spPr>
        <a:xfrm>
          <a:off x="2495550" y="10125075"/>
          <a:ext cx="419100" cy="133350"/>
        </a:xfrm>
        <a:prstGeom prst="rect">
          <a:avLst/>
        </a:prstGeom>
        <a:solidFill>
          <a:schemeClr val="accent1">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b="0">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76200</xdr:colOff>
      <xdr:row>44</xdr:row>
      <xdr:rowOff>314325</xdr:rowOff>
    </xdr:from>
    <xdr:to>
      <xdr:col>9</xdr:col>
      <xdr:colOff>619125</xdr:colOff>
      <xdr:row>46</xdr:row>
      <xdr:rowOff>38100</xdr:rowOff>
    </xdr:to>
    <xdr:sp macro="" textlink="">
      <xdr:nvSpPr>
        <xdr:cNvPr id="7" name="角丸四角形 6">
          <a:extLst>
            <a:ext uri="{FF2B5EF4-FFF2-40B4-BE49-F238E27FC236}">
              <a16:creationId xmlns:a16="http://schemas.microsoft.com/office/drawing/2014/main" id="{00000000-0008-0000-0500-000007000000}"/>
            </a:ext>
          </a:extLst>
        </xdr:cNvPr>
        <xdr:cNvSpPr/>
      </xdr:nvSpPr>
      <xdr:spPr>
        <a:xfrm>
          <a:off x="4600575" y="314325"/>
          <a:ext cx="1866900" cy="457200"/>
        </a:xfrm>
        <a:prstGeom prst="round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800" b="0">
              <a:solidFill>
                <a:srgbClr val="FF0000"/>
              </a:solidFill>
            </a:rPr>
            <a:t>予算額が持越額より大きい場合「不足分は立替予定」と記載</a:t>
          </a:r>
        </a:p>
      </xdr:txBody>
    </xdr:sp>
    <xdr:clientData/>
  </xdr:twoCellAnchor>
  <xdr:twoCellAnchor>
    <xdr:from>
      <xdr:col>6</xdr:col>
      <xdr:colOff>428625</xdr:colOff>
      <xdr:row>45</xdr:row>
      <xdr:rowOff>171450</xdr:rowOff>
    </xdr:from>
    <xdr:to>
      <xdr:col>7</xdr:col>
      <xdr:colOff>66675</xdr:colOff>
      <xdr:row>45</xdr:row>
      <xdr:rowOff>180295</xdr:rowOff>
    </xdr:to>
    <xdr:cxnSp macro="">
      <xdr:nvCxnSpPr>
        <xdr:cNvPr id="11" name="直線矢印コネクタ 10">
          <a:extLst>
            <a:ext uri="{FF2B5EF4-FFF2-40B4-BE49-F238E27FC236}">
              <a16:creationId xmlns:a16="http://schemas.microsoft.com/office/drawing/2014/main" id="{00000000-0008-0000-0500-00000B000000}"/>
            </a:ext>
          </a:extLst>
        </xdr:cNvPr>
        <xdr:cNvCxnSpPr/>
      </xdr:nvCxnSpPr>
      <xdr:spPr>
        <a:xfrm flipH="1">
          <a:off x="4343400" y="504825"/>
          <a:ext cx="247650" cy="884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48</xdr:row>
      <xdr:rowOff>285750</xdr:rowOff>
    </xdr:from>
    <xdr:to>
      <xdr:col>2</xdr:col>
      <xdr:colOff>342900</xdr:colOff>
      <xdr:row>49</xdr:row>
      <xdr:rowOff>152400</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a:xfrm>
          <a:off x="0" y="1209675"/>
          <a:ext cx="1562100" cy="200025"/>
        </a:xfrm>
        <a:prstGeom prst="roundRect">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overflow" horzOverflow="overflow" rtlCol="0" anchor="t"/>
        <a:lstStyle/>
        <a:p>
          <a:pPr algn="l"/>
          <a:r>
            <a:rPr kumimoji="1" lang="en-US" altLang="ja-JP" sz="800" b="0">
              <a:solidFill>
                <a:srgbClr val="FF0000"/>
              </a:solidFill>
            </a:rPr>
            <a:t>【</a:t>
          </a:r>
          <a:r>
            <a:rPr kumimoji="1" lang="ja-JP" altLang="en-US" sz="800" b="0">
              <a:solidFill>
                <a:srgbClr val="FF0000"/>
              </a:solidFill>
            </a:rPr>
            <a:t>選択肢</a:t>
          </a:r>
          <a:r>
            <a:rPr kumimoji="1" lang="en-US" altLang="ja-JP" sz="800" b="0">
              <a:solidFill>
                <a:srgbClr val="FF0000"/>
              </a:solidFill>
            </a:rPr>
            <a:t>】</a:t>
          </a:r>
          <a:r>
            <a:rPr kumimoji="1" lang="ja-JP" altLang="en-US" sz="800" b="0">
              <a:solidFill>
                <a:srgbClr val="FF0000"/>
              </a:solidFill>
            </a:rPr>
            <a:t>シートの番号入力</a:t>
          </a:r>
        </a:p>
      </xdr:txBody>
    </xdr:sp>
    <xdr:clientData/>
  </xdr:twoCellAnchor>
  <xdr:twoCellAnchor>
    <xdr:from>
      <xdr:col>0</xdr:col>
      <xdr:colOff>228600</xdr:colOff>
      <xdr:row>77</xdr:row>
      <xdr:rowOff>28575</xdr:rowOff>
    </xdr:from>
    <xdr:to>
      <xdr:col>1</xdr:col>
      <xdr:colOff>38100</xdr:colOff>
      <xdr:row>77</xdr:row>
      <xdr:rowOff>161925</xdr:rowOff>
    </xdr:to>
    <xdr:sp macro="" textlink="">
      <xdr:nvSpPr>
        <xdr:cNvPr id="14" name="正方形/長方形 13">
          <a:extLst>
            <a:ext uri="{FF2B5EF4-FFF2-40B4-BE49-F238E27FC236}">
              <a16:creationId xmlns:a16="http://schemas.microsoft.com/office/drawing/2014/main" id="{00000000-0008-0000-0500-00000E000000}"/>
            </a:ext>
          </a:extLst>
        </xdr:cNvPr>
        <xdr:cNvSpPr/>
      </xdr:nvSpPr>
      <xdr:spPr>
        <a:xfrm>
          <a:off x="228600" y="10125075"/>
          <a:ext cx="419100" cy="133350"/>
        </a:xfrm>
        <a:prstGeom prst="rect">
          <a:avLst/>
        </a:prstGeom>
        <a:solidFill>
          <a:schemeClr val="accent4">
            <a:lumMod val="40000"/>
            <a:lumOff val="6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b="0">
            <a:solidFill>
              <a:srgbClr val="FF0000"/>
            </a:solidFill>
          </a:endParaRPr>
        </a:p>
      </xdr:txBody>
    </xdr:sp>
    <xdr:clientData/>
  </xdr:twoCellAnchor>
  <xdr:twoCellAnchor>
    <xdr:from>
      <xdr:col>3</xdr:col>
      <xdr:colOff>666750</xdr:colOff>
      <xdr:row>77</xdr:row>
      <xdr:rowOff>28575</xdr:rowOff>
    </xdr:from>
    <xdr:to>
      <xdr:col>4</xdr:col>
      <xdr:colOff>276225</xdr:colOff>
      <xdr:row>77</xdr:row>
      <xdr:rowOff>161925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a:xfrm>
          <a:off x="2495550" y="10125075"/>
          <a:ext cx="419100" cy="133350"/>
        </a:xfrm>
        <a:prstGeom prst="rect">
          <a:avLst/>
        </a:prstGeom>
        <a:solidFill>
          <a:schemeClr val="accent1">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b="0">
            <a:solidFill>
              <a:srgbClr val="FF0000"/>
            </a:solidFill>
          </a:endParaRPr>
        </a:p>
      </xdr:txBody>
    </xdr:sp>
    <xdr:clientData/>
  </xdr:twoCellAnchor>
  <xdr:twoCellAnchor>
    <xdr:from>
      <xdr:col>0</xdr:col>
      <xdr:colOff>228600</xdr:colOff>
      <xdr:row>111</xdr:row>
      <xdr:rowOff>28575</xdr:rowOff>
    </xdr:from>
    <xdr:to>
      <xdr:col>1</xdr:col>
      <xdr:colOff>38100</xdr:colOff>
      <xdr:row>111</xdr:row>
      <xdr:rowOff>161925</xdr:rowOff>
    </xdr:to>
    <xdr:sp macro="" textlink="">
      <xdr:nvSpPr>
        <xdr:cNvPr id="17" name="正方形/長方形 16">
          <a:extLst>
            <a:ext uri="{FF2B5EF4-FFF2-40B4-BE49-F238E27FC236}">
              <a16:creationId xmlns:a16="http://schemas.microsoft.com/office/drawing/2014/main" id="{00000000-0008-0000-0500-000011000000}"/>
            </a:ext>
          </a:extLst>
        </xdr:cNvPr>
        <xdr:cNvSpPr/>
      </xdr:nvSpPr>
      <xdr:spPr>
        <a:xfrm>
          <a:off x="228600" y="10125075"/>
          <a:ext cx="419100" cy="133350"/>
        </a:xfrm>
        <a:prstGeom prst="rect">
          <a:avLst/>
        </a:prstGeom>
        <a:solidFill>
          <a:schemeClr val="accent4">
            <a:lumMod val="40000"/>
            <a:lumOff val="6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b="0">
            <a:solidFill>
              <a:srgbClr val="FF0000"/>
            </a:solidFill>
          </a:endParaRPr>
        </a:p>
      </xdr:txBody>
    </xdr:sp>
    <xdr:clientData/>
  </xdr:twoCellAnchor>
  <xdr:twoCellAnchor>
    <xdr:from>
      <xdr:col>3</xdr:col>
      <xdr:colOff>666750</xdr:colOff>
      <xdr:row>111</xdr:row>
      <xdr:rowOff>28575</xdr:rowOff>
    </xdr:from>
    <xdr:to>
      <xdr:col>4</xdr:col>
      <xdr:colOff>276225</xdr:colOff>
      <xdr:row>111</xdr:row>
      <xdr:rowOff>161925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a:xfrm>
          <a:off x="2495550" y="10125075"/>
          <a:ext cx="419100" cy="133350"/>
        </a:xfrm>
        <a:prstGeom prst="rect">
          <a:avLst/>
        </a:prstGeom>
        <a:solidFill>
          <a:schemeClr val="accent1">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b="0">
            <a:solidFill>
              <a:srgbClr val="FF0000"/>
            </a:solidFill>
          </a:endParaRPr>
        </a:p>
      </xdr:txBody>
    </xdr:sp>
    <xdr:clientData/>
  </xdr:twoCellAnchor>
  <xdr:twoCellAnchor>
    <xdr:from>
      <xdr:col>0</xdr:col>
      <xdr:colOff>228600</xdr:colOff>
      <xdr:row>39</xdr:row>
      <xdr:rowOff>28575</xdr:rowOff>
    </xdr:from>
    <xdr:to>
      <xdr:col>1</xdr:col>
      <xdr:colOff>38100</xdr:colOff>
      <xdr:row>39</xdr:row>
      <xdr:rowOff>161925</xdr:rowOff>
    </xdr:to>
    <xdr:sp macro="" textlink="">
      <xdr:nvSpPr>
        <xdr:cNvPr id="19" name="正方形/長方形 18">
          <a:extLst>
            <a:ext uri="{FF2B5EF4-FFF2-40B4-BE49-F238E27FC236}">
              <a16:creationId xmlns:a16="http://schemas.microsoft.com/office/drawing/2014/main" id="{8089106A-1870-41D9-AA86-BCA1F1730AF7}"/>
            </a:ext>
          </a:extLst>
        </xdr:cNvPr>
        <xdr:cNvSpPr/>
      </xdr:nvSpPr>
      <xdr:spPr>
        <a:xfrm>
          <a:off x="228600" y="47548800"/>
          <a:ext cx="419100" cy="133350"/>
        </a:xfrm>
        <a:prstGeom prst="rect">
          <a:avLst/>
        </a:prstGeom>
        <a:solidFill>
          <a:schemeClr val="accent4">
            <a:lumMod val="40000"/>
            <a:lumOff val="6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b="0">
            <a:solidFill>
              <a:srgbClr val="FF0000"/>
            </a:solidFill>
          </a:endParaRPr>
        </a:p>
      </xdr:txBody>
    </xdr:sp>
    <xdr:clientData/>
  </xdr:twoCellAnchor>
  <xdr:twoCellAnchor>
    <xdr:from>
      <xdr:col>3</xdr:col>
      <xdr:colOff>666750</xdr:colOff>
      <xdr:row>39</xdr:row>
      <xdr:rowOff>28575</xdr:rowOff>
    </xdr:from>
    <xdr:to>
      <xdr:col>4</xdr:col>
      <xdr:colOff>276225</xdr:colOff>
      <xdr:row>39</xdr:row>
      <xdr:rowOff>161925</xdr:rowOff>
    </xdr:to>
    <xdr:sp macro="" textlink="">
      <xdr:nvSpPr>
        <xdr:cNvPr id="20" name="正方形/長方形 19">
          <a:extLst>
            <a:ext uri="{FF2B5EF4-FFF2-40B4-BE49-F238E27FC236}">
              <a16:creationId xmlns:a16="http://schemas.microsoft.com/office/drawing/2014/main" id="{2D1ABAB1-11FD-4234-9913-C1875D16A7BE}"/>
            </a:ext>
          </a:extLst>
        </xdr:cNvPr>
        <xdr:cNvSpPr/>
      </xdr:nvSpPr>
      <xdr:spPr>
        <a:xfrm>
          <a:off x="2495550" y="47548800"/>
          <a:ext cx="419100" cy="133350"/>
        </a:xfrm>
        <a:prstGeom prst="rect">
          <a:avLst/>
        </a:prstGeom>
        <a:solidFill>
          <a:schemeClr val="accent1">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b="0">
            <a:solidFill>
              <a:srgbClr val="FF0000"/>
            </a:solidFill>
          </a:endParaRPr>
        </a:p>
      </xdr:txBody>
    </xdr:sp>
    <xdr:clientData/>
  </xdr:twoCellAnchor>
  <xdr:oneCellAnchor>
    <xdr:from>
      <xdr:col>0</xdr:col>
      <xdr:colOff>0</xdr:colOff>
      <xdr:row>3</xdr:row>
      <xdr:rowOff>47625</xdr:rowOff>
    </xdr:from>
    <xdr:ext cx="5991225" cy="3243370"/>
    <xdr:pic>
      <xdr:nvPicPr>
        <xdr:cNvPr id="21" name="図 20">
          <a:extLst>
            <a:ext uri="{FF2B5EF4-FFF2-40B4-BE49-F238E27FC236}">
              <a16:creationId xmlns:a16="http://schemas.microsoft.com/office/drawing/2014/main" id="{A030B67E-15B6-4DEA-99C5-A7C01FBAAD9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5682" r="2730" b="3676"/>
        <a:stretch/>
      </xdr:blipFill>
      <xdr:spPr bwMode="auto">
        <a:xfrm>
          <a:off x="0" y="914400"/>
          <a:ext cx="5991225" cy="324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19049</xdr:colOff>
      <xdr:row>19</xdr:row>
      <xdr:rowOff>180975</xdr:rowOff>
    </xdr:from>
    <xdr:to>
      <xdr:col>6</xdr:col>
      <xdr:colOff>457200</xdr:colOff>
      <xdr:row>25</xdr:row>
      <xdr:rowOff>180974</xdr:rowOff>
    </xdr:to>
    <xdr:sp macro="" textlink="">
      <xdr:nvSpPr>
        <xdr:cNvPr id="22" name="正方形/長方形 21">
          <a:extLst>
            <a:ext uri="{FF2B5EF4-FFF2-40B4-BE49-F238E27FC236}">
              <a16:creationId xmlns:a16="http://schemas.microsoft.com/office/drawing/2014/main" id="{C8BAE0CB-4692-437F-98C7-85278EECE91C}"/>
            </a:ext>
          </a:extLst>
        </xdr:cNvPr>
        <xdr:cNvSpPr/>
      </xdr:nvSpPr>
      <xdr:spPr>
        <a:xfrm>
          <a:off x="19049" y="3905250"/>
          <a:ext cx="4352926" cy="114299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900" b="1">
              <a:solidFill>
                <a:srgbClr val="FF0000"/>
              </a:solidFill>
            </a:rPr>
            <a:t>※</a:t>
          </a:r>
          <a:r>
            <a:rPr kumimoji="1" lang="ja-JP" altLang="en-US" sz="900" b="0">
              <a:solidFill>
                <a:srgbClr val="FF0000"/>
              </a:solidFill>
            </a:rPr>
            <a:t>　</a:t>
          </a:r>
          <a:r>
            <a:rPr kumimoji="1" lang="ja-JP" altLang="en-US" sz="900" b="0" u="sng">
              <a:solidFill>
                <a:srgbClr val="FF0000"/>
              </a:solidFill>
            </a:rPr>
            <a:t>農地維持＋資源向上（共同）</a:t>
          </a:r>
          <a:r>
            <a:rPr kumimoji="1" lang="ja-JP" altLang="en-US" sz="900" b="0">
              <a:solidFill>
                <a:srgbClr val="FF0000"/>
              </a:solidFill>
            </a:rPr>
            <a:t>及び</a:t>
          </a:r>
          <a:r>
            <a:rPr kumimoji="1" lang="ja-JP" altLang="en-US" sz="900" b="0" u="sng">
              <a:solidFill>
                <a:srgbClr val="FF0000"/>
              </a:solidFill>
            </a:rPr>
            <a:t>資源向上（長寿命化）</a:t>
          </a:r>
          <a:r>
            <a:rPr kumimoji="1" lang="ja-JP" altLang="en-US" sz="900" b="0">
              <a:solidFill>
                <a:srgbClr val="FF0000"/>
              </a:solidFill>
            </a:rPr>
            <a:t>おのおのについて、</a:t>
          </a:r>
          <a:endParaRPr kumimoji="1" lang="en-US" altLang="ja-JP" sz="900" b="0">
            <a:solidFill>
              <a:srgbClr val="FF0000"/>
            </a:solidFill>
          </a:endParaRPr>
        </a:p>
        <a:p>
          <a:pPr algn="l"/>
          <a:r>
            <a:rPr kumimoji="1" lang="ja-JP" altLang="en-US" sz="900" b="0">
              <a:solidFill>
                <a:srgbClr val="FF0000"/>
              </a:solidFill>
            </a:rPr>
            <a:t>　　交付金の３割以上、かつ１００万円以上の持越金の場合は、実施要領に基</a:t>
          </a:r>
          <a:endParaRPr kumimoji="1" lang="en-US" altLang="ja-JP" sz="900" b="0">
            <a:solidFill>
              <a:srgbClr val="FF0000"/>
            </a:solidFill>
          </a:endParaRPr>
        </a:p>
        <a:p>
          <a:pPr algn="l"/>
          <a:r>
            <a:rPr kumimoji="1" lang="ja-JP" altLang="en-US" sz="900" b="0">
              <a:solidFill>
                <a:srgbClr val="FF0000"/>
              </a:solidFill>
            </a:rPr>
            <a:t>　　づき定められた様式「別紙　持越金の使用予定表」により整理し添付すること。</a:t>
          </a:r>
          <a:endParaRPr kumimoji="1" lang="en-US" altLang="ja-JP" sz="900" b="0">
            <a:solidFill>
              <a:srgbClr val="FF0000"/>
            </a:solidFill>
          </a:endParaRPr>
        </a:p>
        <a:p>
          <a:pPr algn="l"/>
          <a:r>
            <a:rPr kumimoji="1" lang="ja-JP" altLang="en-US" sz="900" b="0">
              <a:solidFill>
                <a:srgbClr val="FF0000"/>
              </a:solidFill>
            </a:rPr>
            <a:t>　　（Ｒ２年度より適用）</a:t>
          </a:r>
        </a:p>
      </xdr:txBody>
    </xdr:sp>
    <xdr:clientData/>
  </xdr:twoCellAnchor>
  <xdr:twoCellAnchor>
    <xdr:from>
      <xdr:col>0</xdr:col>
      <xdr:colOff>228600</xdr:colOff>
      <xdr:row>145</xdr:row>
      <xdr:rowOff>28575</xdr:rowOff>
    </xdr:from>
    <xdr:to>
      <xdr:col>1</xdr:col>
      <xdr:colOff>38100</xdr:colOff>
      <xdr:row>145</xdr:row>
      <xdr:rowOff>161925</xdr:rowOff>
    </xdr:to>
    <xdr:sp macro="" textlink="">
      <xdr:nvSpPr>
        <xdr:cNvPr id="24" name="正方形/長方形 23">
          <a:extLst>
            <a:ext uri="{FF2B5EF4-FFF2-40B4-BE49-F238E27FC236}">
              <a16:creationId xmlns:a16="http://schemas.microsoft.com/office/drawing/2014/main" id="{4A55C597-2331-4C0C-8614-2E743DE25020}"/>
            </a:ext>
          </a:extLst>
        </xdr:cNvPr>
        <xdr:cNvSpPr/>
      </xdr:nvSpPr>
      <xdr:spPr>
        <a:xfrm>
          <a:off x="228600" y="31016575"/>
          <a:ext cx="412750" cy="133350"/>
        </a:xfrm>
        <a:prstGeom prst="rect">
          <a:avLst/>
        </a:prstGeom>
        <a:solidFill>
          <a:schemeClr val="accent4">
            <a:lumMod val="40000"/>
            <a:lumOff val="6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b="0">
            <a:solidFill>
              <a:srgbClr val="FF0000"/>
            </a:solidFill>
          </a:endParaRPr>
        </a:p>
      </xdr:txBody>
    </xdr:sp>
    <xdr:clientData/>
  </xdr:twoCellAnchor>
  <xdr:twoCellAnchor>
    <xdr:from>
      <xdr:col>3</xdr:col>
      <xdr:colOff>666750</xdr:colOff>
      <xdr:row>145</xdr:row>
      <xdr:rowOff>28575</xdr:rowOff>
    </xdr:from>
    <xdr:to>
      <xdr:col>4</xdr:col>
      <xdr:colOff>276225</xdr:colOff>
      <xdr:row>145</xdr:row>
      <xdr:rowOff>161925</xdr:rowOff>
    </xdr:to>
    <xdr:sp macro="" textlink="">
      <xdr:nvSpPr>
        <xdr:cNvPr id="25" name="正方形/長方形 24">
          <a:extLst>
            <a:ext uri="{FF2B5EF4-FFF2-40B4-BE49-F238E27FC236}">
              <a16:creationId xmlns:a16="http://schemas.microsoft.com/office/drawing/2014/main" id="{C8C7B7F7-C304-4355-9EE6-E002024D10F9}"/>
            </a:ext>
          </a:extLst>
        </xdr:cNvPr>
        <xdr:cNvSpPr/>
      </xdr:nvSpPr>
      <xdr:spPr>
        <a:xfrm>
          <a:off x="2476500" y="31016575"/>
          <a:ext cx="419100" cy="133350"/>
        </a:xfrm>
        <a:prstGeom prst="rect">
          <a:avLst/>
        </a:prstGeom>
        <a:solidFill>
          <a:schemeClr val="accent1">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b="0">
            <a:solidFill>
              <a:srgbClr val="FF0000"/>
            </a:solidFill>
          </a:endParaRPr>
        </a:p>
      </xdr:txBody>
    </xdr:sp>
    <xdr:clientData/>
  </xdr:twoCellAnchor>
  <xdr:twoCellAnchor>
    <xdr:from>
      <xdr:col>0</xdr:col>
      <xdr:colOff>28575</xdr:colOff>
      <xdr:row>121</xdr:row>
      <xdr:rowOff>85725</xdr:rowOff>
    </xdr:from>
    <xdr:to>
      <xdr:col>1</xdr:col>
      <xdr:colOff>533400</xdr:colOff>
      <xdr:row>121</xdr:row>
      <xdr:rowOff>323850</xdr:rowOff>
    </xdr:to>
    <xdr:sp macro="" textlink="">
      <xdr:nvSpPr>
        <xdr:cNvPr id="23" name="角丸四角形 11">
          <a:extLst>
            <a:ext uri="{FF2B5EF4-FFF2-40B4-BE49-F238E27FC236}">
              <a16:creationId xmlns:a16="http://schemas.microsoft.com/office/drawing/2014/main" id="{BA312A3B-59F3-48EB-952A-EC5C7CD8F011}"/>
            </a:ext>
          </a:extLst>
        </xdr:cNvPr>
        <xdr:cNvSpPr/>
      </xdr:nvSpPr>
      <xdr:spPr>
        <a:xfrm>
          <a:off x="28575" y="33870900"/>
          <a:ext cx="1114425" cy="238125"/>
        </a:xfrm>
        <a:prstGeom prst="roundRect">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ctr"/>
          <a:r>
            <a:rPr kumimoji="1" lang="ja-JP" altLang="en-US" sz="800" b="0">
              <a:solidFill>
                <a:srgbClr val="FF0000"/>
              </a:solidFill>
            </a:rPr>
            <a:t>積立の場合空欄</a:t>
          </a:r>
          <a:endParaRPr kumimoji="1" lang="en-US" altLang="ja-JP" sz="800" b="0">
            <a:solidFill>
              <a:srgbClr val="FF0000"/>
            </a:solidFill>
          </a:endParaRPr>
        </a:p>
      </xdr:txBody>
    </xdr:sp>
    <xdr:clientData/>
  </xdr:twoCellAnchor>
  <xdr:twoCellAnchor>
    <xdr:from>
      <xdr:col>1</xdr:col>
      <xdr:colOff>533400</xdr:colOff>
      <xdr:row>120</xdr:row>
      <xdr:rowOff>295275</xdr:rowOff>
    </xdr:from>
    <xdr:to>
      <xdr:col>2</xdr:col>
      <xdr:colOff>219075</xdr:colOff>
      <xdr:row>121</xdr:row>
      <xdr:rowOff>166688</xdr:rowOff>
    </xdr:to>
    <xdr:cxnSp macro="">
      <xdr:nvCxnSpPr>
        <xdr:cNvPr id="26" name="直線矢印コネクタ 25">
          <a:extLst>
            <a:ext uri="{FF2B5EF4-FFF2-40B4-BE49-F238E27FC236}">
              <a16:creationId xmlns:a16="http://schemas.microsoft.com/office/drawing/2014/main" id="{28D1F552-3F79-4663-9C1B-62962CDE3912}"/>
            </a:ext>
          </a:extLst>
        </xdr:cNvPr>
        <xdr:cNvCxnSpPr/>
      </xdr:nvCxnSpPr>
      <xdr:spPr>
        <a:xfrm flipV="1">
          <a:off x="1143000" y="33747075"/>
          <a:ext cx="295275" cy="20478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581025</xdr:colOff>
      <xdr:row>48</xdr:row>
      <xdr:rowOff>190500</xdr:rowOff>
    </xdr:from>
    <xdr:to>
      <xdr:col>2</xdr:col>
      <xdr:colOff>257175</xdr:colOff>
      <xdr:row>48</xdr:row>
      <xdr:rowOff>285750</xdr:rowOff>
    </xdr:to>
    <xdr:cxnSp macro="">
      <xdr:nvCxnSpPr>
        <xdr:cNvPr id="13" name="直線矢印コネクタ 12">
          <a:extLst>
            <a:ext uri="{FF2B5EF4-FFF2-40B4-BE49-F238E27FC236}">
              <a16:creationId xmlns:a16="http://schemas.microsoft.com/office/drawing/2014/main" id="{00000000-0008-0000-0500-00000D000000}"/>
            </a:ext>
          </a:extLst>
        </xdr:cNvPr>
        <xdr:cNvCxnSpPr/>
      </xdr:nvCxnSpPr>
      <xdr:spPr>
        <a:xfrm flipV="1">
          <a:off x="1190625" y="1114425"/>
          <a:ext cx="285750" cy="95250"/>
        </a:xfrm>
        <a:prstGeom prst="straightConnector1">
          <a:avLst/>
        </a:prstGeom>
        <a:ln w="31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19440</xdr:colOff>
      <xdr:row>56</xdr:row>
      <xdr:rowOff>116632</xdr:rowOff>
    </xdr:from>
    <xdr:to>
      <xdr:col>16</xdr:col>
      <xdr:colOff>3217118</xdr:colOff>
      <xdr:row>61</xdr:row>
      <xdr:rowOff>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8020050" y="12880132"/>
          <a:ext cx="0"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8020050" y="14899241"/>
          <a:ext cx="0"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84</xdr:row>
      <xdr:rowOff>78278</xdr:rowOff>
    </xdr:from>
    <xdr:to>
      <xdr:col>18</xdr:col>
      <xdr:colOff>2304435</xdr:colOff>
      <xdr:row>89</xdr:row>
      <xdr:rowOff>51209</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8020050" y="18994928"/>
          <a:ext cx="0" cy="39203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16</xdr:col>
      <xdr:colOff>1185154</xdr:colOff>
      <xdr:row>2</xdr:row>
      <xdr:rowOff>156261</xdr:rowOff>
    </xdr:from>
    <xdr:to>
      <xdr:col>19</xdr:col>
      <xdr:colOff>4442203</xdr:colOff>
      <xdr:row>9</xdr:row>
      <xdr:rowOff>2355</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8020050" y="575361"/>
          <a:ext cx="0" cy="144629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0" y="0"/>
          <a:ext cx="0" cy="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at105ds\&#22320;&#22495;&#21332;&#35696;&#20250;\Users\H26-302\Desktop\&#9733;H26-302&#12487;&#12473;&#12463;&#12488;&#12483;&#12503;&#12487;&#12540;&#12479;&#65288;R020107)\&#32076;&#29702;&#12477;&#12501;&#12488;&#21033;&#29992;&#31649;&#29702;\H31&#20197;&#38477;&#27096;&#24335;&#23550;&#24540;\310401%20&#22810;&#38754;&#38598;&#35336;%203.0\Users\H26-302\Desktop\&#32076;&#29702;&#12477;&#12501;&#12488;&#21033;&#29992;&#31649;&#29702;\H31&#20197;&#38477;&#27096;&#24335;&#23550;&#24540;\&#30740;&#20462;2&#65306;&#22810;&#38754;&#32076;&#29702;&#12477;&#12501;&#12488;&#65332;&#65297;&#65294;4%20&#65288;&#21315;&#33865;&#32244;&#32722;&#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at105ds\&#22320;&#22495;&#21332;&#35696;&#20250;\Users\H26-302\Desktop\&#9733;H26-302&#12487;&#12473;&#12463;&#12488;&#12483;&#12503;&#12487;&#12540;&#12479;&#65288;R020107)\&#32076;&#29702;&#12477;&#12501;&#12488;&#21033;&#29992;&#31649;&#29702;\H31&#20197;&#38477;&#27096;&#24335;&#23550;&#24540;\310401%20&#22810;&#38754;&#38598;&#35336;%203.0\Users\H26-302\Desktop\&#31532;&#65301;&#22238;&#20107;&#21209;&#23616;&#20250;&#35696;\310129_&#30003;&#35531;&#12539;&#22577;&#21578;&#27096;&#24335;&#65288;&#12487;&#12514;&#29256;&#31179;&#30000;&#30476;&#29420;&#33258;&#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at105ds\&#22320;&#22495;&#21332;&#35696;&#20250;\Users\H26-302\Desktop\&#9733;H26-302&#12487;&#12473;&#12463;&#12488;&#12483;&#12503;&#12487;&#12540;&#12479;&#65288;R020107)\&#32076;&#29702;&#12477;&#12501;&#12488;&#21033;&#29992;&#31649;&#29702;\H31&#20197;&#38477;&#27096;&#24335;&#23550;&#24540;\310401%20&#22810;&#38754;&#38598;&#35336;%203.0\R01%20&#9675;&#9675;&#20445;&#20840;&#20250;%20&#22810;&#38754;&#38598;&#35336;%20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説明"/>
      <sheetName val="基本ﾃﾞｰﾀ"/>
      <sheetName val="出納"/>
      <sheetName val="出納 (2)"/>
      <sheetName val="集計"/>
      <sheetName val="集計K+T"/>
      <sheetName val="日報（新様式）"/>
      <sheetName val="日報左"/>
      <sheetName val="記録（元様式）"/>
      <sheetName val="記録（新様式）"/>
      <sheetName val="写真"/>
      <sheetName val="報告右"/>
      <sheetName val="報告左"/>
      <sheetName val="構成"/>
      <sheetName val="KTリスト"/>
      <sheetName val="KTリスト（印刷用）"/>
      <sheetName val="ﾘｽﾄ1"/>
      <sheetName val="ﾘｽﾄ2"/>
      <sheetName val="Ｔ出納"/>
      <sheetName val="Ｔ集計"/>
      <sheetName val="Ｔ日報"/>
      <sheetName val="Ｔ記録"/>
      <sheetName val="Ｔ写真"/>
      <sheetName val="Ｔ構成"/>
      <sheetName val="Ｔﾘｽﾄ1"/>
      <sheetName val="Ｔﾘｽﾄ2"/>
    </sheetNames>
    <sheetDataSet>
      <sheetData sheetId="0"/>
      <sheetData sheetId="1"/>
      <sheetData sheetId="2"/>
      <sheetData sheetId="3">
        <row r="1">
          <cell r="H1">
            <v>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4">
          <cell r="D4" t="str">
            <v>農地維持</v>
          </cell>
        </row>
        <row r="5">
          <cell r="D5" t="str">
            <v>資源向上〈共同〉</v>
          </cell>
        </row>
        <row r="6">
          <cell r="D6" t="str">
            <v>維持・共同</v>
          </cell>
        </row>
        <row r="7">
          <cell r="D7" t="str">
            <v>事務処理等</v>
          </cell>
        </row>
        <row r="8">
          <cell r="D8">
            <v>0</v>
          </cell>
        </row>
      </sheetData>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PC）"/>
      <sheetName val="はじめに (手書き)"/>
      <sheetName val="様式1-1号"/>
      <sheetName val="様式1-2号"/>
      <sheetName val="様式1-3号"/>
      <sheetName val="活動計画書"/>
      <sheetName val="加算措置"/>
      <sheetName val="位置図"/>
      <sheetName val="構成員一覧"/>
      <sheetName val="長寿命化整備計画"/>
      <sheetName val="工事確認書"/>
      <sheetName val="活動記録 "/>
      <sheetName val="写真(独自様式）"/>
      <sheetName val="金銭出納簿"/>
      <sheetName val="日報（独自様式）"/>
      <sheetName val="報告書"/>
      <sheetName val="【取組番号早見表】"/>
      <sheetName val="【取組番号表】 "/>
      <sheetName val="【選択肢】"/>
      <sheetName val="【市町村用】"/>
      <sheetName val="別記3-1(1)"/>
      <sheetName val="別記3-1(2)"/>
      <sheetName val="別記3-1(3)"/>
      <sheetName val="市町村コードH30.10.1"/>
    </sheetNames>
    <sheetDataSet>
      <sheetData sheetId="0"/>
      <sheetData sheetId="1"/>
      <sheetData sheetId="2"/>
      <sheetData sheetId="3"/>
      <sheetData sheetId="4"/>
      <sheetData sheetId="5"/>
      <sheetData sheetId="6"/>
      <sheetData sheetId="7"/>
      <sheetData sheetId="8"/>
      <sheetData sheetId="9"/>
      <sheetData sheetId="10"/>
      <sheetData sheetId="11">
        <row r="8">
          <cell r="A8">
            <v>1</v>
          </cell>
          <cell r="B8">
            <v>43556</v>
          </cell>
          <cell r="C8">
            <v>0.375</v>
          </cell>
          <cell r="D8">
            <v>3.5</v>
          </cell>
          <cell r="E8">
            <v>5</v>
          </cell>
          <cell r="F8">
            <v>20</v>
          </cell>
          <cell r="G8">
            <v>25</v>
          </cell>
          <cell r="H8">
            <v>7</v>
          </cell>
          <cell r="I8">
            <v>10</v>
          </cell>
          <cell r="N8" t="str">
            <v>農地維持,農地維持</v>
          </cell>
          <cell r="O8" t="str">
            <v>水路,農道</v>
          </cell>
          <cell r="P8" t="str">
            <v>7 水路の草刈り,10 農道の草刈り</v>
          </cell>
        </row>
        <row r="9">
          <cell r="A9">
            <v>2</v>
          </cell>
          <cell r="B9">
            <v>43556</v>
          </cell>
          <cell r="C9">
            <v>0.54166666666666663</v>
          </cell>
          <cell r="D9">
            <v>2</v>
          </cell>
          <cell r="E9">
            <v>1</v>
          </cell>
          <cell r="F9">
            <v>0</v>
          </cell>
          <cell r="G9">
            <v>1</v>
          </cell>
          <cell r="H9">
            <v>200</v>
          </cell>
          <cell r="N9" t="str">
            <v>-</v>
          </cell>
          <cell r="O9" t="str">
            <v>事務処理</v>
          </cell>
          <cell r="P9" t="str">
            <v>200 事務処理</v>
          </cell>
          <cell r="Q9" t="str">
            <v>領収書の整理</v>
          </cell>
        </row>
        <row r="10">
          <cell r="A10">
            <v>3</v>
          </cell>
          <cell r="B10">
            <v>43556</v>
          </cell>
          <cell r="C10">
            <v>0.54166666666666663</v>
          </cell>
          <cell r="D10">
            <v>2</v>
          </cell>
          <cell r="E10">
            <v>5</v>
          </cell>
          <cell r="F10">
            <v>3</v>
          </cell>
          <cell r="G10">
            <v>8</v>
          </cell>
          <cell r="H10">
            <v>2</v>
          </cell>
          <cell r="I10">
            <v>28</v>
          </cell>
          <cell r="J10">
            <v>34</v>
          </cell>
          <cell r="K10">
            <v>36</v>
          </cell>
          <cell r="N10" t="str">
            <v>農地維持,共同,共同,共同</v>
          </cell>
          <cell r="O10" t="str">
            <v>計画策定,計画策定,生態系保全,景観形成・生活環境保全</v>
          </cell>
          <cell r="P10" t="str">
            <v>2 年度活動計画の策定,28 年度活動計画の策定,34 生物多様性保全計画の策定,36 景観形成計画、生活環境保全計画の策定</v>
          </cell>
          <cell r="Q10" t="str">
            <v>役員会</v>
          </cell>
        </row>
        <row r="11">
          <cell r="A11">
            <v>4</v>
          </cell>
          <cell r="B11">
            <v>43565</v>
          </cell>
          <cell r="C11">
            <v>0.5</v>
          </cell>
          <cell r="D11">
            <v>2</v>
          </cell>
          <cell r="E11">
            <v>4</v>
          </cell>
          <cell r="F11">
            <v>2</v>
          </cell>
          <cell r="G11">
            <v>6</v>
          </cell>
          <cell r="H11">
            <v>17</v>
          </cell>
          <cell r="N11" t="str">
            <v>農地維持</v>
          </cell>
          <cell r="O11" t="str">
            <v>推進活動</v>
          </cell>
          <cell r="P11" t="str">
            <v>17 農業者の検討会の開催</v>
          </cell>
        </row>
        <row r="12">
          <cell r="A12">
            <v>5</v>
          </cell>
          <cell r="B12">
            <v>43480</v>
          </cell>
          <cell r="C12">
            <v>0.375</v>
          </cell>
          <cell r="D12">
            <v>3</v>
          </cell>
          <cell r="E12">
            <v>50</v>
          </cell>
          <cell r="F12">
            <v>30</v>
          </cell>
          <cell r="G12">
            <v>80</v>
          </cell>
          <cell r="H12">
            <v>300</v>
          </cell>
          <cell r="N12" t="str">
            <v>-</v>
          </cell>
          <cell r="O12" t="str">
            <v>会議</v>
          </cell>
          <cell r="P12" t="str">
            <v>300 会議</v>
          </cell>
          <cell r="Q12" t="str">
            <v>総会</v>
          </cell>
        </row>
        <row r="13">
          <cell r="A13">
            <v>6</v>
          </cell>
          <cell r="B13">
            <v>43618</v>
          </cell>
          <cell r="C13">
            <v>0.41666666666666669</v>
          </cell>
          <cell r="D13">
            <v>4</v>
          </cell>
          <cell r="E13">
            <v>2</v>
          </cell>
          <cell r="F13">
            <v>0</v>
          </cell>
          <cell r="G13">
            <v>2</v>
          </cell>
          <cell r="H13">
            <v>3</v>
          </cell>
          <cell r="I13">
            <v>29</v>
          </cell>
          <cell r="N13" t="str">
            <v>農地維持,共同</v>
          </cell>
          <cell r="O13" t="str">
            <v>研修,研修</v>
          </cell>
          <cell r="P13" t="str">
            <v>3 事務・組織運営等に関する研修,29 機能診断・補修技術等に関する研修</v>
          </cell>
          <cell r="Q13" t="str">
            <v>代表者研修</v>
          </cell>
        </row>
        <row r="14">
          <cell r="A14">
            <v>7</v>
          </cell>
          <cell r="B14" t="str">
            <v>6/9～6/10</v>
          </cell>
          <cell r="C14">
            <v>0.54166666666666663</v>
          </cell>
          <cell r="D14">
            <v>4</v>
          </cell>
          <cell r="E14">
            <v>4</v>
          </cell>
          <cell r="F14">
            <v>2</v>
          </cell>
          <cell r="G14">
            <v>6</v>
          </cell>
          <cell r="H14">
            <v>5</v>
          </cell>
          <cell r="I14">
            <v>8</v>
          </cell>
          <cell r="J14">
            <v>54</v>
          </cell>
          <cell r="N14" t="str">
            <v>農地維持,農地維持,共同</v>
          </cell>
          <cell r="O14" t="str">
            <v>農用地,水路,増進活動</v>
          </cell>
          <cell r="P14" t="str">
            <v>5 畦畔・法面・防風林の草刈り,8 水路の泥上げ,54 地域住民による直営施工</v>
          </cell>
          <cell r="Q14" t="str">
            <v>農用地法面の草刈り、○○水路の泥上げ（◆◆集落）</v>
          </cell>
        </row>
        <row r="15">
          <cell r="A15">
            <v>8</v>
          </cell>
          <cell r="B15">
            <v>43676</v>
          </cell>
          <cell r="C15">
            <v>0.625</v>
          </cell>
          <cell r="D15">
            <v>2</v>
          </cell>
          <cell r="E15">
            <v>4</v>
          </cell>
          <cell r="F15">
            <v>2</v>
          </cell>
          <cell r="G15">
            <v>6</v>
          </cell>
          <cell r="H15">
            <v>35</v>
          </cell>
          <cell r="N15" t="str">
            <v>共同</v>
          </cell>
          <cell r="O15" t="str">
            <v>水質保全</v>
          </cell>
          <cell r="P15" t="str">
            <v>35 水質保全計画、農地保全計画の策定</v>
          </cell>
        </row>
        <row r="16">
          <cell r="A16">
            <v>9</v>
          </cell>
          <cell r="B16">
            <v>43679</v>
          </cell>
          <cell r="C16">
            <v>0.625</v>
          </cell>
          <cell r="D16">
            <v>2</v>
          </cell>
          <cell r="E16">
            <v>2</v>
          </cell>
          <cell r="F16">
            <v>2</v>
          </cell>
          <cell r="G16">
            <v>4</v>
          </cell>
          <cell r="H16">
            <v>16</v>
          </cell>
          <cell r="N16" t="str">
            <v>農地維持</v>
          </cell>
          <cell r="O16" t="str">
            <v>共通</v>
          </cell>
          <cell r="P16" t="str">
            <v>16 異常気象時の対応</v>
          </cell>
        </row>
        <row r="17">
          <cell r="A17">
            <v>10</v>
          </cell>
          <cell r="B17">
            <v>43723</v>
          </cell>
          <cell r="C17">
            <v>0.41666666666666669</v>
          </cell>
          <cell r="D17">
            <v>3</v>
          </cell>
          <cell r="E17">
            <v>8</v>
          </cell>
          <cell r="F17">
            <v>10</v>
          </cell>
          <cell r="G17">
            <v>18</v>
          </cell>
          <cell r="H17">
            <v>43</v>
          </cell>
          <cell r="I17">
            <v>58</v>
          </cell>
          <cell r="N17" t="str">
            <v>共同,共同</v>
          </cell>
          <cell r="O17" t="str">
            <v>水質保全,増進活動</v>
          </cell>
          <cell r="P17" t="str">
            <v>43 畑からの土砂流出対策（水質保全）,58 農村文化の伝承を通じた農村コミュニティの強化</v>
          </cell>
          <cell r="Q17" t="str">
            <v>グリーンベルトの設置</v>
          </cell>
        </row>
        <row r="18">
          <cell r="A18">
            <v>11</v>
          </cell>
          <cell r="B18">
            <v>43727</v>
          </cell>
          <cell r="C18">
            <v>0.375</v>
          </cell>
          <cell r="D18">
            <v>2</v>
          </cell>
          <cell r="E18">
            <v>2</v>
          </cell>
          <cell r="F18">
            <v>2</v>
          </cell>
          <cell r="G18">
            <v>4</v>
          </cell>
          <cell r="H18">
            <v>24</v>
          </cell>
          <cell r="I18">
            <v>25</v>
          </cell>
          <cell r="J18">
            <v>26</v>
          </cell>
          <cell r="K18">
            <v>27</v>
          </cell>
          <cell r="N18" t="str">
            <v>共同,共同,共同,共同</v>
          </cell>
          <cell r="O18" t="str">
            <v>機能診断,機能診断,機能診断,機能診断</v>
          </cell>
          <cell r="P18" t="str">
            <v>24 農用地の機能診断,25 水路の機能診断,26 農道の機能診断,27 ため池の機能診断</v>
          </cell>
          <cell r="Q18" t="str">
            <v>機能診断（農用地、水路、農道、ため池）</v>
          </cell>
        </row>
        <row r="19">
          <cell r="A19">
            <v>12</v>
          </cell>
          <cell r="B19">
            <v>43748</v>
          </cell>
          <cell r="C19">
            <v>0.54166666666666663</v>
          </cell>
          <cell r="D19">
            <v>4</v>
          </cell>
          <cell r="E19">
            <v>30</v>
          </cell>
          <cell r="F19">
            <v>55</v>
          </cell>
          <cell r="G19">
            <v>85</v>
          </cell>
          <cell r="H19">
            <v>46</v>
          </cell>
          <cell r="I19">
            <v>47</v>
          </cell>
          <cell r="J19">
            <v>51</v>
          </cell>
          <cell r="K19">
            <v>60</v>
          </cell>
          <cell r="N19" t="str">
            <v>共同,共同,共同,共同</v>
          </cell>
          <cell r="O19" t="str">
            <v>景観形成・生活環境保全,景観形成・生活環境保全,啓発・普及,増進活動</v>
          </cell>
          <cell r="P19" t="str">
            <v>46 施設等の定期的な巡回点検・清掃（景観形成・生活環境保全）,47 その他（景観形成・生活環境保全）,51 啓発・普及活動,60 広報活動</v>
          </cell>
          <cell r="Q19" t="str">
            <v>○○クリーン作戦</v>
          </cell>
        </row>
        <row r="20">
          <cell r="A20">
            <v>13</v>
          </cell>
          <cell r="B20">
            <v>43772</v>
          </cell>
          <cell r="C20">
            <v>0.5</v>
          </cell>
          <cell r="D20">
            <v>2</v>
          </cell>
          <cell r="E20">
            <v>4</v>
          </cell>
          <cell r="F20">
            <v>2</v>
          </cell>
          <cell r="G20">
            <v>6</v>
          </cell>
          <cell r="H20">
            <v>10</v>
          </cell>
          <cell r="I20">
            <v>55</v>
          </cell>
          <cell r="J20">
            <v>63</v>
          </cell>
          <cell r="N20" t="str">
            <v>農地維持,共同,長寿命化</v>
          </cell>
          <cell r="O20" t="str">
            <v>農道,増進活動,農道</v>
          </cell>
          <cell r="P20" t="str">
            <v>10 農道の草刈り,55 防災・減災力の強化,63 農道の補修</v>
          </cell>
        </row>
        <row r="21">
          <cell r="A21">
            <v>14</v>
          </cell>
          <cell r="B21">
            <v>43774</v>
          </cell>
          <cell r="C21">
            <v>0.375</v>
          </cell>
          <cell r="D21">
            <v>5</v>
          </cell>
          <cell r="E21">
            <v>5</v>
          </cell>
          <cell r="F21">
            <v>2</v>
          </cell>
          <cell r="G21">
            <v>7</v>
          </cell>
          <cell r="H21">
            <v>13</v>
          </cell>
          <cell r="I21">
            <v>14</v>
          </cell>
          <cell r="J21">
            <v>66</v>
          </cell>
          <cell r="N21" t="str">
            <v>農地維持,農地維持,長寿命化</v>
          </cell>
          <cell r="O21" t="str">
            <v>ため池,ため池,ため池</v>
          </cell>
          <cell r="P21" t="str">
            <v>13 ため池の草刈り,14 ため池の泥上げ,66 ため池（附帯施設）の更新等</v>
          </cell>
          <cell r="Q21" t="str">
            <v>○○ため池の草刈り、泥上げ、ゲートの更新</v>
          </cell>
        </row>
        <row r="22">
          <cell r="A22">
            <v>15</v>
          </cell>
          <cell r="B22">
            <v>43779</v>
          </cell>
          <cell r="C22">
            <v>0.5</v>
          </cell>
          <cell r="D22">
            <v>2</v>
          </cell>
          <cell r="E22">
            <v>4</v>
          </cell>
          <cell r="F22">
            <v>2</v>
          </cell>
          <cell r="G22">
            <v>6</v>
          </cell>
          <cell r="H22">
            <v>4</v>
          </cell>
          <cell r="I22">
            <v>11</v>
          </cell>
          <cell r="J22">
            <v>30</v>
          </cell>
          <cell r="K22">
            <v>52</v>
          </cell>
          <cell r="N22" t="str">
            <v>農地維持,農地維持,共同,共同</v>
          </cell>
          <cell r="O22" t="str">
            <v>農用地,農道,農用地,増進活動</v>
          </cell>
          <cell r="P22" t="str">
            <v>4 遊休農地発生防止のための保全管理,11 農道側溝の泥上げ,30 農用地の軽微な補修等,52 遊休農地の有効活用</v>
          </cell>
        </row>
        <row r="23">
          <cell r="A23">
            <v>16</v>
          </cell>
          <cell r="B23">
            <v>43786</v>
          </cell>
          <cell r="C23">
            <v>0.5</v>
          </cell>
          <cell r="D23">
            <v>2</v>
          </cell>
          <cell r="E23">
            <v>4</v>
          </cell>
          <cell r="F23">
            <v>10</v>
          </cell>
          <cell r="G23">
            <v>14</v>
          </cell>
          <cell r="H23">
            <v>32</v>
          </cell>
          <cell r="I23">
            <v>39</v>
          </cell>
          <cell r="N23" t="str">
            <v>共同,共同</v>
          </cell>
          <cell r="O23" t="str">
            <v>農道,生態系保全</v>
          </cell>
          <cell r="P23" t="str">
            <v>32 農道の軽微な補修等,39 生物の生息状況の把握（生態系保全）</v>
          </cell>
        </row>
        <row r="24">
          <cell r="A24">
            <v>17</v>
          </cell>
          <cell r="B24">
            <v>43789</v>
          </cell>
          <cell r="C24">
            <v>0.5</v>
          </cell>
          <cell r="D24">
            <v>2</v>
          </cell>
          <cell r="E24">
            <v>4</v>
          </cell>
          <cell r="F24">
            <v>2</v>
          </cell>
          <cell r="G24">
            <v>6</v>
          </cell>
          <cell r="H24">
            <v>56</v>
          </cell>
          <cell r="I24">
            <v>57</v>
          </cell>
          <cell r="N24" t="str">
            <v>共同,共同</v>
          </cell>
          <cell r="O24" t="str">
            <v>増進活動,増進活動</v>
          </cell>
          <cell r="P24" t="str">
            <v>56 農村環境保全活動の幅広い展開,57 医療・福祉との連携</v>
          </cell>
        </row>
        <row r="25">
          <cell r="A25">
            <v>18</v>
          </cell>
          <cell r="B25">
            <v>43799</v>
          </cell>
          <cell r="C25">
            <v>0.54166666666666663</v>
          </cell>
          <cell r="D25">
            <v>2</v>
          </cell>
          <cell r="E25">
            <v>4</v>
          </cell>
          <cell r="F25">
            <v>2</v>
          </cell>
          <cell r="G25">
            <v>6</v>
          </cell>
          <cell r="H25">
            <v>61</v>
          </cell>
          <cell r="I25">
            <v>1</v>
          </cell>
          <cell r="N25" t="str">
            <v>長寿命化,農地維持</v>
          </cell>
          <cell r="O25" t="str">
            <v>水路,点検</v>
          </cell>
          <cell r="P25" t="str">
            <v>61 水路の補修,1 点検</v>
          </cell>
        </row>
        <row r="26">
          <cell r="A26">
            <v>19</v>
          </cell>
          <cell r="G26">
            <v>0</v>
          </cell>
          <cell r="N26" t="str">
            <v/>
          </cell>
          <cell r="O26" t="str">
            <v/>
          </cell>
          <cell r="P26" t="str">
            <v/>
          </cell>
        </row>
      </sheetData>
      <sheetData sheetId="12"/>
      <sheetData sheetId="13">
        <row r="7">
          <cell r="C7" t="str">
            <v>日付</v>
          </cell>
          <cell r="D7" t="str">
            <v>分類</v>
          </cell>
          <cell r="E7" t="str">
            <v>内　　容</v>
          </cell>
          <cell r="G7" t="str">
            <v>区分</v>
          </cell>
          <cell r="H7" t="str">
            <v>収入（円）</v>
          </cell>
          <cell r="I7" t="str">
            <v>支出（円）</v>
          </cell>
          <cell r="J7" t="str">
            <v>残高（円）</v>
          </cell>
          <cell r="K7" t="str">
            <v>領収書
番号</v>
          </cell>
          <cell r="L7" t="str">
            <v>活動
実施日</v>
          </cell>
          <cell r="M7" t="str">
            <v>備考</v>
          </cell>
          <cell r="N7" t="str">
            <v>長寿命化への流用</v>
          </cell>
        </row>
        <row r="8">
          <cell r="A8">
            <v>0</v>
          </cell>
          <cell r="C8">
            <v>43556</v>
          </cell>
          <cell r="D8" t="str">
            <v>１.前年度持越</v>
          </cell>
          <cell r="E8" t="str">
            <v>前年度持越（農地維持・資源向上（共同））</v>
          </cell>
          <cell r="G8">
            <v>1</v>
          </cell>
          <cell r="H8">
            <v>100000</v>
          </cell>
          <cell r="I8">
            <v>0</v>
          </cell>
          <cell r="J8">
            <v>100000</v>
          </cell>
          <cell r="N8" t="str">
            <v>　</v>
          </cell>
        </row>
        <row r="9">
          <cell r="A9">
            <v>0</v>
          </cell>
          <cell r="C9">
            <v>43556</v>
          </cell>
          <cell r="D9" t="str">
            <v>１.前年度持越</v>
          </cell>
          <cell r="E9" t="str">
            <v>前年度持越（資源向上（長寿命化）</v>
          </cell>
          <cell r="G9">
            <v>2</v>
          </cell>
          <cell r="H9">
            <v>200000</v>
          </cell>
          <cell r="I9">
            <v>0</v>
          </cell>
          <cell r="J9">
            <v>300000</v>
          </cell>
        </row>
        <row r="10">
          <cell r="A10">
            <v>1</v>
          </cell>
          <cell r="C10">
            <v>43575</v>
          </cell>
          <cell r="D10" t="str">
            <v>３.利子等</v>
          </cell>
          <cell r="E10" t="str">
            <v>構成員立替金の繰り入れ</v>
          </cell>
          <cell r="G10">
            <v>2</v>
          </cell>
          <cell r="H10">
            <v>1100000</v>
          </cell>
          <cell r="J10">
            <v>1400000</v>
          </cell>
          <cell r="K10">
            <v>1</v>
          </cell>
          <cell r="M10" t="str">
            <v>○○氏より</v>
          </cell>
        </row>
        <row r="11">
          <cell r="A11">
            <v>2</v>
          </cell>
          <cell r="C11">
            <v>43600</v>
          </cell>
          <cell r="D11" t="str">
            <v>７.その他支出</v>
          </cell>
          <cell r="E11" t="str">
            <v>お茶購入</v>
          </cell>
          <cell r="G11">
            <v>1</v>
          </cell>
          <cell r="I11">
            <v>3000</v>
          </cell>
          <cell r="J11">
            <v>1397000</v>
          </cell>
          <cell r="K11">
            <v>2</v>
          </cell>
          <cell r="L11">
            <v>43590</v>
          </cell>
          <cell r="M11" t="str">
            <v>○○集落</v>
          </cell>
        </row>
        <row r="12">
          <cell r="A12">
            <v>4</v>
          </cell>
          <cell r="C12">
            <v>43605</v>
          </cell>
          <cell r="D12" t="str">
            <v>５.購入・リース費</v>
          </cell>
          <cell r="E12" t="str">
            <v>○○資材の購入費</v>
          </cell>
          <cell r="G12">
            <v>2</v>
          </cell>
          <cell r="I12">
            <v>1300000</v>
          </cell>
          <cell r="J12">
            <v>97000</v>
          </cell>
          <cell r="K12">
            <v>4</v>
          </cell>
          <cell r="L12">
            <v>43610</v>
          </cell>
        </row>
        <row r="13">
          <cell r="A13">
            <v>0</v>
          </cell>
          <cell r="C13">
            <v>43636</v>
          </cell>
          <cell r="D13" t="str">
            <v>２.交付金</v>
          </cell>
          <cell r="E13" t="str">
            <v>農地維持・資源向上（共同）交付金</v>
          </cell>
          <cell r="G13">
            <v>1</v>
          </cell>
          <cell r="H13">
            <v>6650780</v>
          </cell>
          <cell r="J13">
            <v>6747780</v>
          </cell>
        </row>
        <row r="14">
          <cell r="A14">
            <v>0</v>
          </cell>
          <cell r="C14">
            <v>43636</v>
          </cell>
          <cell r="D14" t="str">
            <v>２.交付金</v>
          </cell>
          <cell r="E14" t="str">
            <v>資源向上（長寿命化）交付金</v>
          </cell>
          <cell r="G14">
            <v>2</v>
          </cell>
          <cell r="H14">
            <v>4604000</v>
          </cell>
          <cell r="J14">
            <v>11351780</v>
          </cell>
        </row>
        <row r="15">
          <cell r="A15">
            <v>5</v>
          </cell>
          <cell r="C15">
            <v>43641</v>
          </cell>
          <cell r="D15" t="str">
            <v>３.利子等</v>
          </cell>
          <cell r="E15" t="str">
            <v>構成員立替金の返済</v>
          </cell>
          <cell r="G15">
            <v>2</v>
          </cell>
          <cell r="H15">
            <v>-1100000</v>
          </cell>
          <cell r="J15">
            <v>10251780</v>
          </cell>
          <cell r="K15">
            <v>5</v>
          </cell>
          <cell r="M15" t="str">
            <v>○○氏へ</v>
          </cell>
        </row>
        <row r="16">
          <cell r="A16">
            <v>6</v>
          </cell>
          <cell r="C16">
            <v>43647</v>
          </cell>
          <cell r="D16" t="str">
            <v>４.日当</v>
          </cell>
          <cell r="E16" t="str">
            <v>草刈り等</v>
          </cell>
          <cell r="G16">
            <v>1</v>
          </cell>
          <cell r="I16">
            <v>3500000</v>
          </cell>
          <cell r="J16">
            <v>6751780</v>
          </cell>
          <cell r="K16">
            <v>6</v>
          </cell>
          <cell r="L16">
            <v>43225</v>
          </cell>
          <cell r="M16" t="str">
            <v>○○集落</v>
          </cell>
        </row>
        <row r="17">
          <cell r="A17">
            <v>7</v>
          </cell>
          <cell r="C17">
            <v>43650</v>
          </cell>
          <cell r="D17" t="str">
            <v>４.日当</v>
          </cell>
          <cell r="E17" t="str">
            <v>能動の草刈り</v>
          </cell>
          <cell r="G17">
            <v>1</v>
          </cell>
          <cell r="I17">
            <v>400000</v>
          </cell>
          <cell r="J17">
            <v>6351780</v>
          </cell>
          <cell r="K17">
            <v>7</v>
          </cell>
          <cell r="L17">
            <v>43225</v>
          </cell>
          <cell r="M17" t="str">
            <v>○○集落</v>
          </cell>
        </row>
        <row r="18">
          <cell r="A18">
            <v>8</v>
          </cell>
          <cell r="C18">
            <v>43656</v>
          </cell>
          <cell r="D18" t="str">
            <v>５.購入・リース費</v>
          </cell>
          <cell r="E18" t="str">
            <v>○○資材の購入費</v>
          </cell>
          <cell r="G18">
            <v>1</v>
          </cell>
          <cell r="I18">
            <v>500000</v>
          </cell>
          <cell r="J18">
            <v>5851780</v>
          </cell>
          <cell r="K18">
            <v>8</v>
          </cell>
          <cell r="L18">
            <v>43610</v>
          </cell>
        </row>
        <row r="19">
          <cell r="A19">
            <v>9</v>
          </cell>
          <cell r="C19">
            <v>43678</v>
          </cell>
          <cell r="D19" t="str">
            <v>４.日当</v>
          </cell>
          <cell r="E19" t="str">
            <v>農道の補修</v>
          </cell>
          <cell r="G19">
            <v>1</v>
          </cell>
          <cell r="I19">
            <v>700000</v>
          </cell>
          <cell r="J19">
            <v>5151780</v>
          </cell>
          <cell r="K19">
            <v>9</v>
          </cell>
          <cell r="L19">
            <v>43252</v>
          </cell>
          <cell r="N19" t="str">
            <v>○</v>
          </cell>
        </row>
        <row r="20">
          <cell r="A20">
            <v>10</v>
          </cell>
          <cell r="C20">
            <v>43678</v>
          </cell>
          <cell r="D20" t="str">
            <v>６.外注費</v>
          </cell>
          <cell r="E20" t="str">
            <v>水路の補修</v>
          </cell>
          <cell r="G20">
            <v>2</v>
          </cell>
          <cell r="I20">
            <v>1500000</v>
          </cell>
          <cell r="J20">
            <v>3651780</v>
          </cell>
          <cell r="K20">
            <v>10</v>
          </cell>
          <cell r="L20" t="str">
            <v>6/1～6/10</v>
          </cell>
        </row>
        <row r="21">
          <cell r="A21">
            <v>11</v>
          </cell>
          <cell r="C21">
            <v>43709</v>
          </cell>
          <cell r="D21" t="str">
            <v>７.その他支出</v>
          </cell>
          <cell r="E21" t="str">
            <v>役員報酬</v>
          </cell>
          <cell r="G21">
            <v>1</v>
          </cell>
          <cell r="I21">
            <v>255000</v>
          </cell>
          <cell r="J21">
            <v>3396780</v>
          </cell>
          <cell r="K21">
            <v>11</v>
          </cell>
          <cell r="L21" t="str">
            <v>-</v>
          </cell>
        </row>
        <row r="22">
          <cell r="A22">
            <v>12</v>
          </cell>
          <cell r="C22">
            <v>43739</v>
          </cell>
          <cell r="D22" t="str">
            <v>４.日当</v>
          </cell>
          <cell r="E22" t="str">
            <v>水路の草刈り</v>
          </cell>
          <cell r="G22">
            <v>1</v>
          </cell>
          <cell r="I22">
            <v>1200000</v>
          </cell>
          <cell r="J22">
            <v>2196780</v>
          </cell>
          <cell r="K22">
            <v>12</v>
          </cell>
          <cell r="L22">
            <v>43556</v>
          </cell>
        </row>
        <row r="23">
          <cell r="A23">
            <v>13</v>
          </cell>
          <cell r="C23">
            <v>43770</v>
          </cell>
          <cell r="D23" t="str">
            <v>４.日当</v>
          </cell>
          <cell r="E23" t="str">
            <v>水路の更新等</v>
          </cell>
          <cell r="G23">
            <v>2</v>
          </cell>
          <cell r="I23">
            <v>100000</v>
          </cell>
          <cell r="J23">
            <v>2096780</v>
          </cell>
          <cell r="K23">
            <v>13</v>
          </cell>
          <cell r="L23" t="str">
            <v>9/1~9/30</v>
          </cell>
        </row>
        <row r="24">
          <cell r="A24">
            <v>13</v>
          </cell>
          <cell r="C24">
            <v>43784</v>
          </cell>
          <cell r="D24" t="str">
            <v>６.外注費</v>
          </cell>
          <cell r="E24" t="str">
            <v>水路の更新等</v>
          </cell>
          <cell r="G24">
            <v>2</v>
          </cell>
          <cell r="I24">
            <v>1800000</v>
          </cell>
          <cell r="J24">
            <v>296780</v>
          </cell>
          <cell r="K24">
            <v>13</v>
          </cell>
          <cell r="L24" t="str">
            <v>9/1~9/30</v>
          </cell>
        </row>
        <row r="25">
          <cell r="A25">
            <v>14</v>
          </cell>
          <cell r="C25">
            <v>43555</v>
          </cell>
          <cell r="D25" t="str">
            <v>８.返還</v>
          </cell>
          <cell r="E25" t="str">
            <v>返還額の支払（農地維持・資源向上（共同））</v>
          </cell>
          <cell r="G25">
            <v>1</v>
          </cell>
          <cell r="I25">
            <v>100000</v>
          </cell>
          <cell r="J25">
            <v>196780</v>
          </cell>
          <cell r="K25">
            <v>14</v>
          </cell>
          <cell r="L25" t="str">
            <v>-</v>
          </cell>
        </row>
        <row r="26">
          <cell r="A26">
            <v>15</v>
          </cell>
          <cell r="C26">
            <v>43555</v>
          </cell>
          <cell r="D26" t="str">
            <v>８.返還</v>
          </cell>
          <cell r="E26" t="str">
            <v>返還額の支払（資源向上（長寿命化））</v>
          </cell>
          <cell r="G26">
            <v>2</v>
          </cell>
          <cell r="I26">
            <v>60000</v>
          </cell>
          <cell r="J26">
            <v>136780</v>
          </cell>
          <cell r="K26">
            <v>15</v>
          </cell>
          <cell r="L26" t="str">
            <v>-</v>
          </cell>
        </row>
        <row r="27">
          <cell r="A27">
            <v>0</v>
          </cell>
          <cell r="C27">
            <v>43555</v>
          </cell>
          <cell r="D27" t="str">
            <v>３.利子等</v>
          </cell>
          <cell r="E27" t="str">
            <v>利子</v>
          </cell>
          <cell r="G27">
            <v>1</v>
          </cell>
          <cell r="H27">
            <v>5</v>
          </cell>
          <cell r="I27">
            <v>0</v>
          </cell>
          <cell r="J27">
            <v>136785</v>
          </cell>
        </row>
      </sheetData>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ﾊﾟﾀｰﾝ"/>
      <sheetName val="年度・組織・氏名"/>
      <sheetName val="☆データ"/>
      <sheetName val="①支払"/>
      <sheetName val="⑦金種①より"/>
      <sheetName val="②出納用"/>
      <sheetName val="③記録用1"/>
      <sheetName val="④記録用2"/>
      <sheetName val="⑤個人1"/>
      <sheetName val="⑥個人2"/>
      <sheetName val="【選択肢】"/>
      <sheetName val="【取組番号表】 参考"/>
    </sheetNames>
    <sheetDataSet>
      <sheetData sheetId="0" refreshError="1"/>
      <sheetData sheetId="1">
        <row r="12">
          <cell r="B12">
            <v>1</v>
          </cell>
          <cell r="C12" t="str">
            <v>白鵬　翔</v>
          </cell>
          <cell r="D12">
            <v>1</v>
          </cell>
          <cell r="F12" t="str">
            <v>秋田○</v>
          </cell>
          <cell r="G12" t="str">
            <v>現金</v>
          </cell>
        </row>
        <row r="13">
          <cell r="B13">
            <v>2</v>
          </cell>
          <cell r="C13" t="str">
            <v>稀勢の里　寛</v>
          </cell>
          <cell r="E13">
            <v>1</v>
          </cell>
          <cell r="F13" t="str">
            <v>秋田○</v>
          </cell>
          <cell r="G13" t="str">
            <v>口座</v>
          </cell>
        </row>
        <row r="14">
          <cell r="B14">
            <v>3</v>
          </cell>
          <cell r="C14" t="str">
            <v>鶴竜　力三郎</v>
          </cell>
          <cell r="D14">
            <v>1</v>
          </cell>
          <cell r="F14" t="str">
            <v>秋田○</v>
          </cell>
          <cell r="G14" t="str">
            <v>現金</v>
          </cell>
        </row>
        <row r="15">
          <cell r="B15">
            <v>4</v>
          </cell>
          <cell r="C15" t="str">
            <v>豪栄道　豪太郎</v>
          </cell>
          <cell r="E15">
            <v>1</v>
          </cell>
          <cell r="F15" t="str">
            <v>秋田○</v>
          </cell>
          <cell r="G15" t="str">
            <v>口座</v>
          </cell>
        </row>
        <row r="16">
          <cell r="B16">
            <v>5</v>
          </cell>
          <cell r="C16" t="str">
            <v>高安　晃</v>
          </cell>
          <cell r="D16">
            <v>1</v>
          </cell>
          <cell r="F16" t="str">
            <v>秋田△</v>
          </cell>
          <cell r="G16" t="str">
            <v>現金</v>
          </cell>
        </row>
        <row r="17">
          <cell r="B17">
            <v>6</v>
          </cell>
          <cell r="C17" t="str">
            <v>御嶽海　久司</v>
          </cell>
          <cell r="D17">
            <v>1</v>
          </cell>
          <cell r="F17" t="str">
            <v>秋田△</v>
          </cell>
          <cell r="G17" t="str">
            <v>口座</v>
          </cell>
        </row>
        <row r="18">
          <cell r="B18">
            <v>7</v>
          </cell>
          <cell r="C18" t="str">
            <v>玉鷲　一朗</v>
          </cell>
          <cell r="D18">
            <v>1</v>
          </cell>
          <cell r="F18" t="str">
            <v>秋田△</v>
          </cell>
          <cell r="G18" t="str">
            <v>現金</v>
          </cell>
        </row>
        <row r="19">
          <cell r="B19">
            <v>8</v>
          </cell>
          <cell r="C19" t="str">
            <v>貴景勝　光信</v>
          </cell>
          <cell r="D19">
            <v>1</v>
          </cell>
          <cell r="F19" t="str">
            <v>秋田△</v>
          </cell>
          <cell r="G19" t="str">
            <v>口座</v>
          </cell>
        </row>
        <row r="20">
          <cell r="B20">
            <v>9</v>
          </cell>
          <cell r="C20" t="str">
            <v>阿武咲　奎也</v>
          </cell>
          <cell r="E20">
            <v>1</v>
          </cell>
          <cell r="F20" t="str">
            <v>秋田◇</v>
          </cell>
          <cell r="G20" t="str">
            <v>現金</v>
          </cell>
        </row>
        <row r="21">
          <cell r="B21">
            <v>10</v>
          </cell>
          <cell r="C21" t="str">
            <v>北勝富士　大輝</v>
          </cell>
          <cell r="E21">
            <v>1</v>
          </cell>
          <cell r="F21" t="str">
            <v>秋田◇</v>
          </cell>
          <cell r="G21" t="str">
            <v>口座</v>
          </cell>
        </row>
        <row r="22">
          <cell r="B22">
            <v>11</v>
          </cell>
          <cell r="C22" t="str">
            <v>逸ノ城　駿</v>
          </cell>
          <cell r="D22">
            <v>1</v>
          </cell>
          <cell r="F22" t="str">
            <v>秋田◇</v>
          </cell>
          <cell r="G22" t="str">
            <v>現金</v>
          </cell>
        </row>
        <row r="23">
          <cell r="B23">
            <v>12</v>
          </cell>
          <cell r="C23" t="str">
            <v>嘉風　雅継</v>
          </cell>
          <cell r="D23">
            <v>1</v>
          </cell>
          <cell r="F23" t="str">
            <v>秋田◇</v>
          </cell>
          <cell r="G23" t="str">
            <v>口座</v>
          </cell>
        </row>
        <row r="24">
          <cell r="B24">
            <v>13</v>
          </cell>
          <cell r="C24" t="str">
            <v>琴奨菊　和弘</v>
          </cell>
          <cell r="E24">
            <v>1</v>
          </cell>
          <cell r="F24" t="str">
            <v>秋田◇</v>
          </cell>
          <cell r="G24" t="str">
            <v>現金</v>
          </cell>
        </row>
        <row r="25">
          <cell r="B25">
            <v>14</v>
          </cell>
          <cell r="C25" t="str">
            <v>千代大龍　秀政</v>
          </cell>
          <cell r="D25">
            <v>1</v>
          </cell>
          <cell r="F25" t="str">
            <v>秋田▽</v>
          </cell>
          <cell r="G25" t="str">
            <v>口座</v>
          </cell>
        </row>
        <row r="26">
          <cell r="B26">
            <v>15</v>
          </cell>
          <cell r="C26" t="str">
            <v>栃ノ心　剛史</v>
          </cell>
          <cell r="E26">
            <v>1</v>
          </cell>
          <cell r="F26" t="str">
            <v>秋田▽</v>
          </cell>
          <cell r="G26" t="str">
            <v>現金</v>
          </cell>
        </row>
        <row r="27">
          <cell r="B27">
            <v>16</v>
          </cell>
          <cell r="C27" t="str">
            <v>正代　直也</v>
          </cell>
          <cell r="D27">
            <v>1</v>
          </cell>
          <cell r="F27" t="str">
            <v>秋田▽</v>
          </cell>
          <cell r="G27" t="str">
            <v>口座</v>
          </cell>
        </row>
        <row r="28">
          <cell r="B28">
            <v>17</v>
          </cell>
          <cell r="C28" t="str">
            <v>荒鷲　毅</v>
          </cell>
          <cell r="D28">
            <v>1</v>
          </cell>
          <cell r="F28" t="str">
            <v>秋田▽</v>
          </cell>
          <cell r="G28" t="str">
            <v>現金</v>
          </cell>
        </row>
        <row r="29">
          <cell r="B29">
            <v>18</v>
          </cell>
          <cell r="C29" t="str">
            <v>隠岐の海　歩</v>
          </cell>
          <cell r="E29">
            <v>1</v>
          </cell>
          <cell r="F29" t="str">
            <v>秋田□</v>
          </cell>
          <cell r="G29" t="str">
            <v>口座</v>
          </cell>
        </row>
        <row r="30">
          <cell r="B30">
            <v>19</v>
          </cell>
          <cell r="C30" t="str">
            <v>遠藤　聖大</v>
          </cell>
          <cell r="D30">
            <v>1</v>
          </cell>
          <cell r="F30" t="str">
            <v>秋田□</v>
          </cell>
          <cell r="G30" t="str">
            <v>現金</v>
          </cell>
        </row>
        <row r="31">
          <cell r="B31">
            <v>20</v>
          </cell>
          <cell r="C31" t="str">
            <v>宝富士　大輔</v>
          </cell>
          <cell r="D31">
            <v>1</v>
          </cell>
          <cell r="F31" t="str">
            <v>秋田□</v>
          </cell>
          <cell r="G31" t="str">
            <v>口座</v>
          </cell>
        </row>
        <row r="32">
          <cell r="B32">
            <v>21</v>
          </cell>
          <cell r="C32" t="str">
            <v>勢　翔太</v>
          </cell>
          <cell r="E32">
            <v>1</v>
          </cell>
          <cell r="F32" t="str">
            <v>秋田□</v>
          </cell>
          <cell r="G32" t="str">
            <v>現金</v>
          </cell>
        </row>
        <row r="33">
          <cell r="B33">
            <v>22</v>
          </cell>
          <cell r="C33" t="str">
            <v>千代翔馬　富士雄</v>
          </cell>
          <cell r="E33">
            <v>1</v>
          </cell>
          <cell r="F33" t="str">
            <v>秋田□</v>
          </cell>
          <cell r="G33" t="str">
            <v>口座</v>
          </cell>
        </row>
        <row r="34">
          <cell r="B34">
            <v>23</v>
          </cell>
          <cell r="C34" t="str">
            <v>千代の国　憲輝</v>
          </cell>
          <cell r="E34">
            <v>1</v>
          </cell>
          <cell r="F34" t="str">
            <v>秋田○△</v>
          </cell>
          <cell r="G34" t="str">
            <v>現金</v>
          </cell>
        </row>
        <row r="35">
          <cell r="B35">
            <v>24</v>
          </cell>
          <cell r="C35" t="str">
            <v>栃煌山　雄一郎</v>
          </cell>
          <cell r="E35">
            <v>1</v>
          </cell>
          <cell r="F35" t="str">
            <v>秋田○△</v>
          </cell>
          <cell r="G35" t="str">
            <v>口座</v>
          </cell>
        </row>
        <row r="36">
          <cell r="B36">
            <v>25</v>
          </cell>
          <cell r="C36" t="str">
            <v>魁聖　一郎</v>
          </cell>
          <cell r="E36">
            <v>1</v>
          </cell>
          <cell r="F36" t="str">
            <v>秋田○△</v>
          </cell>
          <cell r="G36" t="str">
            <v>現金</v>
          </cell>
        </row>
        <row r="37">
          <cell r="B37">
            <v>26</v>
          </cell>
          <cell r="C37" t="str">
            <v>松鳳山　裕也</v>
          </cell>
          <cell r="E37">
            <v>1</v>
          </cell>
          <cell r="F37" t="str">
            <v>秋田○△</v>
          </cell>
          <cell r="G37" t="str">
            <v>口座</v>
          </cell>
        </row>
        <row r="38">
          <cell r="B38">
            <v>27</v>
          </cell>
          <cell r="C38" t="str">
            <v>千代丸　一樹</v>
          </cell>
          <cell r="D38">
            <v>1</v>
          </cell>
          <cell r="F38" t="str">
            <v>秋田○△</v>
          </cell>
          <cell r="G38" t="str">
            <v>現金</v>
          </cell>
        </row>
        <row r="39">
          <cell r="B39">
            <v>28</v>
          </cell>
          <cell r="C39" t="str">
            <v>照ノ富士　春雄</v>
          </cell>
          <cell r="D39">
            <v>1</v>
          </cell>
          <cell r="F39" t="str">
            <v>秋田○△</v>
          </cell>
          <cell r="G39" t="str">
            <v>口座</v>
          </cell>
        </row>
        <row r="40">
          <cell r="B40">
            <v>29</v>
          </cell>
          <cell r="C40" t="str">
            <v>安美錦　竜児</v>
          </cell>
          <cell r="D40">
            <v>1</v>
          </cell>
          <cell r="F40" t="str">
            <v>秋田○△</v>
          </cell>
          <cell r="G40" t="str">
            <v>現金</v>
          </cell>
        </row>
        <row r="41">
          <cell r="B41">
            <v>30</v>
          </cell>
          <cell r="C41" t="str">
            <v>琴勇輝　一巖</v>
          </cell>
          <cell r="E41">
            <v>1</v>
          </cell>
          <cell r="F41" t="str">
            <v>秋田○△</v>
          </cell>
          <cell r="G41" t="str">
            <v>口座</v>
          </cell>
        </row>
        <row r="42">
          <cell r="B42">
            <v>31</v>
          </cell>
          <cell r="C42" t="str">
            <v>大翔丸　翔伍</v>
          </cell>
          <cell r="D42">
            <v>1</v>
          </cell>
          <cell r="F42" t="str">
            <v>秋田○△</v>
          </cell>
          <cell r="G42" t="str">
            <v>現金</v>
          </cell>
        </row>
        <row r="43">
          <cell r="B43">
            <v>32</v>
          </cell>
          <cell r="C43" t="str">
            <v>蒼国来　栄吉</v>
          </cell>
          <cell r="D43">
            <v>1</v>
          </cell>
          <cell r="F43" t="str">
            <v>秋田○△</v>
          </cell>
          <cell r="G43" t="str">
            <v>口座</v>
          </cell>
        </row>
        <row r="44">
          <cell r="B44">
            <v>33</v>
          </cell>
          <cell r="C44" t="str">
            <v>輝　大士</v>
          </cell>
          <cell r="E44">
            <v>1</v>
          </cell>
          <cell r="F44" t="str">
            <v>秋田○△</v>
          </cell>
          <cell r="G44" t="str">
            <v>口座</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solidFill>
            <a:srgbClr val="FF0000"/>
          </a:solidFill>
        </a:ln>
      </a:spPr>
      <a:bodyPr vertOverflow="clip" rtlCol="0" anchor="ctr"/>
      <a:lstStyle>
        <a:defPPr algn="l">
          <a:defRPr kumimoji="1" sz="800" b="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zoomScaleNormal="100" workbookViewId="0">
      <selection activeCell="A22" sqref="A22"/>
    </sheetView>
  </sheetViews>
  <sheetFormatPr defaultRowHeight="20.100000000000001" customHeight="1"/>
  <cols>
    <col min="1" max="1" width="29.109375" customWidth="1"/>
    <col min="2" max="2" width="17.6640625" customWidth="1"/>
    <col min="3" max="3" width="35" customWidth="1"/>
    <col min="4" max="4" width="13.33203125" customWidth="1"/>
    <col min="5" max="5" width="11.109375" customWidth="1"/>
    <col min="6" max="6" width="17.88671875" customWidth="1"/>
  </cols>
  <sheetData>
    <row r="1" spans="1:7" ht="27.75" customHeight="1">
      <c r="A1" s="173" t="s">
        <v>371</v>
      </c>
    </row>
    <row r="2" spans="1:7" s="146" customFormat="1" ht="20.100000000000001" customHeight="1">
      <c r="A2" s="147" t="s">
        <v>302</v>
      </c>
      <c r="B2" s="147" t="s">
        <v>306</v>
      </c>
      <c r="C2" s="147" t="s">
        <v>333</v>
      </c>
      <c r="D2" s="147" t="s">
        <v>303</v>
      </c>
      <c r="E2" s="147" t="s">
        <v>304</v>
      </c>
      <c r="F2" s="147" t="s">
        <v>334</v>
      </c>
      <c r="G2" s="147" t="s">
        <v>342</v>
      </c>
    </row>
    <row r="3" spans="1:7" ht="38.1" customHeight="1">
      <c r="A3" s="167" t="s">
        <v>305</v>
      </c>
      <c r="B3" s="148" t="s">
        <v>308</v>
      </c>
      <c r="C3" s="149" t="s">
        <v>307</v>
      </c>
      <c r="D3" s="150" t="s">
        <v>309</v>
      </c>
      <c r="E3" s="150" t="s">
        <v>310</v>
      </c>
      <c r="F3" s="151"/>
      <c r="G3" s="153" t="s">
        <v>363</v>
      </c>
    </row>
    <row r="4" spans="1:7" s="161" customFormat="1" ht="2.1" customHeight="1">
      <c r="A4" s="156"/>
      <c r="B4" s="157"/>
      <c r="C4" s="158"/>
      <c r="D4" s="159"/>
      <c r="E4" s="159"/>
      <c r="F4" s="160"/>
      <c r="G4" s="151"/>
    </row>
    <row r="5" spans="1:7" ht="38.1" customHeight="1">
      <c r="A5" s="167" t="s">
        <v>313</v>
      </c>
      <c r="B5" s="148" t="s">
        <v>311</v>
      </c>
      <c r="C5" s="149" t="s">
        <v>312</v>
      </c>
      <c r="D5" s="150" t="s">
        <v>309</v>
      </c>
      <c r="E5" s="150" t="s">
        <v>310</v>
      </c>
      <c r="F5" s="178" t="s">
        <v>340</v>
      </c>
      <c r="G5" s="153" t="s">
        <v>363</v>
      </c>
    </row>
    <row r="6" spans="1:7" s="161" customFormat="1" ht="2.1" customHeight="1">
      <c r="A6" s="156"/>
      <c r="B6" s="157"/>
      <c r="C6" s="158"/>
      <c r="D6" s="159"/>
      <c r="E6" s="159"/>
      <c r="F6" s="162"/>
      <c r="G6" s="153"/>
    </row>
    <row r="7" spans="1:7" ht="38.1" customHeight="1">
      <c r="A7" s="167" t="s">
        <v>315</v>
      </c>
      <c r="B7" s="148" t="s">
        <v>316</v>
      </c>
      <c r="C7" s="153" t="s">
        <v>317</v>
      </c>
      <c r="D7" s="150" t="s">
        <v>310</v>
      </c>
      <c r="E7" s="150" t="s">
        <v>309</v>
      </c>
      <c r="F7" s="152" t="s">
        <v>314</v>
      </c>
      <c r="G7" s="153" t="s">
        <v>363</v>
      </c>
    </row>
    <row r="8" spans="1:7" s="161" customFormat="1" ht="2.1" customHeight="1">
      <c r="A8" s="156"/>
      <c r="B8" s="157"/>
      <c r="C8" s="163"/>
      <c r="D8" s="159"/>
      <c r="E8" s="159"/>
      <c r="F8" s="164"/>
      <c r="G8" s="153"/>
    </row>
    <row r="9" spans="1:7" ht="38.1" customHeight="1">
      <c r="A9" s="168" t="s">
        <v>318</v>
      </c>
      <c r="B9" s="148" t="s">
        <v>319</v>
      </c>
      <c r="C9" s="153" t="s">
        <v>320</v>
      </c>
      <c r="D9" s="150" t="s">
        <v>321</v>
      </c>
      <c r="E9" s="150" t="s">
        <v>310</v>
      </c>
      <c r="F9" s="154" t="s">
        <v>323</v>
      </c>
      <c r="G9" s="153" t="s">
        <v>363</v>
      </c>
    </row>
    <row r="10" spans="1:7" s="161" customFormat="1" ht="2.1" customHeight="1">
      <c r="A10" s="165"/>
      <c r="B10" s="157"/>
      <c r="C10" s="163"/>
      <c r="D10" s="159"/>
      <c r="E10" s="159"/>
      <c r="F10" s="160"/>
      <c r="G10" s="153"/>
    </row>
    <row r="11" spans="1:7" ht="38.1" customHeight="1">
      <c r="A11" s="169" t="s">
        <v>329</v>
      </c>
      <c r="B11" s="148" t="s">
        <v>324</v>
      </c>
      <c r="C11" s="151" t="s">
        <v>325</v>
      </c>
      <c r="D11" s="150" t="s">
        <v>310</v>
      </c>
      <c r="E11" s="150" t="s">
        <v>321</v>
      </c>
      <c r="F11" s="154" t="s">
        <v>331</v>
      </c>
      <c r="G11" s="153" t="s">
        <v>363</v>
      </c>
    </row>
    <row r="12" spans="1:7" s="161" customFormat="1" ht="2.1" customHeight="1">
      <c r="A12" s="165"/>
      <c r="B12" s="157"/>
      <c r="C12" s="160"/>
      <c r="D12" s="159"/>
      <c r="E12" s="159"/>
      <c r="F12" s="160"/>
      <c r="G12" s="151"/>
    </row>
    <row r="13" spans="1:7" ht="38.1" customHeight="1">
      <c r="A13" s="170" t="s">
        <v>337</v>
      </c>
      <c r="B13" s="148"/>
      <c r="C13" s="153" t="s">
        <v>372</v>
      </c>
      <c r="D13" s="150" t="s">
        <v>309</v>
      </c>
      <c r="E13" s="150" t="s">
        <v>310</v>
      </c>
      <c r="F13" s="155" t="s">
        <v>332</v>
      </c>
      <c r="G13" s="151"/>
    </row>
    <row r="14" spans="1:7" s="161" customFormat="1" ht="2.1" customHeight="1">
      <c r="A14" s="165"/>
      <c r="B14" s="157"/>
      <c r="C14" s="160"/>
      <c r="D14" s="159"/>
      <c r="E14" s="159"/>
      <c r="F14" s="160"/>
      <c r="G14" s="151"/>
    </row>
    <row r="15" spans="1:7" ht="38.1" customHeight="1">
      <c r="A15" s="170" t="s">
        <v>338</v>
      </c>
      <c r="B15" s="148"/>
      <c r="C15" s="153" t="s">
        <v>351</v>
      </c>
      <c r="D15" s="150"/>
      <c r="E15" s="150"/>
      <c r="F15" s="155"/>
      <c r="G15" s="153" t="s">
        <v>364</v>
      </c>
    </row>
    <row r="16" spans="1:7" s="161" customFormat="1" ht="2.1" customHeight="1">
      <c r="A16" s="165"/>
      <c r="B16" s="157"/>
      <c r="C16" s="160"/>
      <c r="D16" s="159"/>
      <c r="E16" s="159"/>
      <c r="F16" s="160"/>
      <c r="G16" s="151"/>
    </row>
    <row r="17" spans="1:7" ht="38.1" customHeight="1">
      <c r="A17" s="171" t="s">
        <v>326</v>
      </c>
      <c r="B17" s="174"/>
      <c r="C17" s="175" t="s">
        <v>339</v>
      </c>
      <c r="D17" s="176"/>
      <c r="E17" s="176"/>
      <c r="F17" s="177" t="s">
        <v>336</v>
      </c>
      <c r="G17" s="153" t="s">
        <v>363</v>
      </c>
    </row>
    <row r="18" spans="1:7" s="161" customFormat="1" ht="2.1" customHeight="1">
      <c r="A18" s="165"/>
      <c r="B18" s="157"/>
      <c r="C18" s="160"/>
      <c r="D18" s="159"/>
      <c r="E18" s="159"/>
      <c r="F18" s="160"/>
      <c r="G18" s="151"/>
    </row>
    <row r="19" spans="1:7" ht="37.5" customHeight="1">
      <c r="A19" s="172" t="s">
        <v>327</v>
      </c>
      <c r="B19" s="148"/>
      <c r="C19" s="153" t="s">
        <v>330</v>
      </c>
      <c r="D19" s="150" t="s">
        <v>309</v>
      </c>
      <c r="E19" s="150" t="s">
        <v>310</v>
      </c>
      <c r="F19" s="155" t="s">
        <v>335</v>
      </c>
      <c r="G19" s="151"/>
    </row>
    <row r="20" spans="1:7" s="161" customFormat="1" ht="2.1" customHeight="1">
      <c r="A20" s="165"/>
      <c r="B20" s="157"/>
      <c r="C20" s="160"/>
      <c r="D20" s="159"/>
      <c r="E20" s="159"/>
      <c r="F20" s="166"/>
      <c r="G20" s="151"/>
    </row>
    <row r="21" spans="1:7" ht="38.1" customHeight="1" thickBot="1">
      <c r="A21" s="195" t="s">
        <v>328</v>
      </c>
      <c r="B21" s="196"/>
      <c r="C21" s="197" t="s">
        <v>330</v>
      </c>
      <c r="D21" s="198" t="s">
        <v>309</v>
      </c>
      <c r="E21" s="198" t="s">
        <v>310</v>
      </c>
      <c r="F21" s="199" t="s">
        <v>335</v>
      </c>
      <c r="G21" s="200"/>
    </row>
    <row r="22" spans="1:7" ht="38.1" customHeight="1" thickTop="1">
      <c r="A22" s="211" t="s">
        <v>406</v>
      </c>
      <c r="B22" s="191"/>
      <c r="C22" s="192" t="s">
        <v>385</v>
      </c>
      <c r="D22" s="193" t="s">
        <v>386</v>
      </c>
      <c r="E22" s="201"/>
      <c r="F22" s="194" t="s">
        <v>388</v>
      </c>
      <c r="G22" s="153" t="s">
        <v>387</v>
      </c>
    </row>
  </sheetData>
  <phoneticPr fontId="6"/>
  <hyperlinks>
    <hyperlink ref="A3" location="'計画の変更届出(任意様式１）'!A1" display="計画の変更届出（任意様式１）" xr:uid="{00000000-0004-0000-0000-000000000000}"/>
    <hyperlink ref="A5" location="'計画の変更（任意様式第１－１号）'!A1" display="計画の変更（任意様式１－１）" xr:uid="{00000000-0004-0000-0000-000001000000}"/>
    <hyperlink ref="A7" location="'計画の変更（任意様式第２－２号）'!A1" display="計画の変更（任意様式２－２）" xr:uid="{00000000-0004-0000-0000-000002000000}"/>
    <hyperlink ref="A9" location="'広域協定の変更（任意様式２）'!A1" display="広域協定の変更（任意様式２）" xr:uid="{00000000-0004-0000-0000-000003000000}"/>
    <hyperlink ref="A11" location="'広域協定変更認定（任意様式第２－５号）'!A1" display="'広域協定変更認定（任意様式第２－５号）'!A1" xr:uid="{00000000-0004-0000-0000-000004000000}"/>
    <hyperlink ref="A13" location="'実施状況報告書参考資料 様式（持越金内訳）'!A1" display="'実施状況報告書参考資料 様式（持越金内訳）'!A1" xr:uid="{00000000-0004-0000-0000-000005000000}"/>
    <hyperlink ref="A15" location="'実施状況報告書参考資料 記入例（持越金内訳）'!A1" display="'実施状況報告書参考資料 記入例（持越金内訳）'!A1" xr:uid="{00000000-0004-0000-0000-000006000000}"/>
    <hyperlink ref="A17" location="【選択肢】!A1" display="【選択肢】" xr:uid="{00000000-0004-0000-0000-000007000000}"/>
    <hyperlink ref="A19" location="'長寿見積一覧(単年度施工)'!A1" display="長寿見積一覧（単年度施工）" xr:uid="{00000000-0004-0000-0000-000008000000}"/>
    <hyperlink ref="A21" location="'長寿見積一覧(複数年度施工)'!A1" display="長寿見積一覧（複数年度施工）" xr:uid="{00000000-0004-0000-0000-000009000000}"/>
    <hyperlink ref="A22" location="'計画の概要公表（変更）'!A1" display="計画変更の概要公表（参考）" xr:uid="{00000000-0004-0000-0000-00000A000000}"/>
  </hyperlinks>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Z30"/>
  <sheetViews>
    <sheetView showGridLines="0" tabSelected="1" zoomScaleNormal="100" zoomScaleSheetLayoutView="90" workbookViewId="0">
      <selection activeCell="AH5" sqref="AH5"/>
    </sheetView>
  </sheetViews>
  <sheetFormatPr defaultColWidth="3.109375" defaultRowHeight="35.25" customHeight="1"/>
  <cols>
    <col min="1" max="16384" width="3.109375" style="206"/>
  </cols>
  <sheetData>
    <row r="1" spans="1:52" ht="35.25" customHeight="1">
      <c r="A1" s="202"/>
      <c r="B1" s="202"/>
      <c r="C1" s="202"/>
      <c r="D1" s="202"/>
      <c r="E1" s="202"/>
      <c r="F1" s="202"/>
      <c r="G1" s="202"/>
      <c r="H1" s="202"/>
      <c r="I1" s="202"/>
      <c r="J1" s="202"/>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4"/>
      <c r="AL1" s="204"/>
      <c r="AM1" s="204"/>
      <c r="AN1" s="204"/>
      <c r="AO1" s="204"/>
      <c r="AP1" s="204"/>
      <c r="AQ1" s="204"/>
      <c r="AR1" s="204"/>
      <c r="AS1" s="204"/>
      <c r="AT1" s="204"/>
      <c r="AU1" s="205"/>
      <c r="AV1" s="205"/>
      <c r="AW1" s="205"/>
      <c r="AX1" s="205"/>
      <c r="AY1" s="205"/>
      <c r="AZ1" s="205"/>
    </row>
    <row r="2" spans="1:52" ht="35.25" customHeight="1">
      <c r="A2" s="203"/>
      <c r="B2" s="205"/>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4"/>
      <c r="AL2" s="204"/>
      <c r="AM2" s="204"/>
      <c r="AN2" s="204"/>
      <c r="AO2" s="204"/>
      <c r="AP2" s="204"/>
      <c r="AQ2" s="204"/>
      <c r="AR2" s="204"/>
      <c r="AS2" s="204"/>
      <c r="AT2" s="204"/>
      <c r="AU2" s="205"/>
      <c r="AV2" s="205"/>
      <c r="AW2" s="205"/>
      <c r="AX2" s="205"/>
      <c r="AY2" s="205"/>
      <c r="AZ2" s="205"/>
    </row>
    <row r="3" spans="1:52" ht="30" customHeight="1">
      <c r="A3" s="203"/>
      <c r="B3" s="205"/>
      <c r="C3" s="361" t="s">
        <v>389</v>
      </c>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203"/>
      <c r="AJ3" s="203"/>
      <c r="AK3" s="204"/>
      <c r="AL3" s="204"/>
      <c r="AM3" s="204"/>
      <c r="AN3" s="204"/>
      <c r="AO3" s="204"/>
      <c r="AP3" s="204"/>
      <c r="AQ3" s="204"/>
      <c r="AR3" s="204"/>
      <c r="AS3" s="204"/>
      <c r="AT3" s="204"/>
      <c r="AU3" s="205"/>
      <c r="AV3" s="205"/>
      <c r="AW3" s="205"/>
      <c r="AX3" s="205"/>
      <c r="AY3" s="205"/>
      <c r="AZ3" s="205"/>
    </row>
    <row r="4" spans="1:52" ht="35.25" customHeight="1">
      <c r="A4" s="205"/>
      <c r="B4" s="202"/>
      <c r="C4" s="205"/>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5"/>
      <c r="AU4" s="205"/>
      <c r="AV4" s="205"/>
      <c r="AW4" s="205"/>
      <c r="AX4" s="205"/>
      <c r="AY4" s="205"/>
      <c r="AZ4" s="205"/>
    </row>
    <row r="5" spans="1:52" ht="35.25" customHeight="1">
      <c r="A5" s="205"/>
      <c r="B5" s="202"/>
      <c r="C5" s="207"/>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362" t="s">
        <v>412</v>
      </c>
      <c r="AD5" s="362"/>
      <c r="AE5" s="362"/>
      <c r="AF5" s="362"/>
      <c r="AG5" s="362"/>
      <c r="AH5" s="202"/>
      <c r="AI5" s="202"/>
      <c r="AJ5" s="202"/>
      <c r="AK5" s="202"/>
      <c r="AL5" s="202"/>
      <c r="AM5" s="202"/>
      <c r="AN5" s="202"/>
      <c r="AO5" s="202"/>
      <c r="AP5" s="202"/>
      <c r="AQ5" s="202"/>
      <c r="AR5" s="202"/>
      <c r="AS5" s="202"/>
      <c r="AT5" s="205"/>
      <c r="AU5" s="205"/>
      <c r="AV5" s="205"/>
      <c r="AW5" s="205"/>
      <c r="AX5" s="205"/>
      <c r="AY5" s="205"/>
      <c r="AZ5" s="205"/>
    </row>
    <row r="6" spans="1:52" ht="35.25" customHeight="1">
      <c r="A6" s="205"/>
      <c r="B6" s="202"/>
      <c r="C6" s="207"/>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363" t="s">
        <v>407</v>
      </c>
      <c r="AD6" s="363"/>
      <c r="AE6" s="363"/>
      <c r="AF6" s="363"/>
      <c r="AG6" s="363"/>
      <c r="AH6" s="202"/>
      <c r="AI6" s="202"/>
      <c r="AJ6" s="202"/>
      <c r="AK6" s="202"/>
      <c r="AL6" s="202"/>
      <c r="AM6" s="202"/>
      <c r="AN6" s="202"/>
      <c r="AO6" s="202"/>
      <c r="AP6" s="202"/>
      <c r="AQ6" s="202"/>
      <c r="AR6" s="202"/>
      <c r="AS6" s="202"/>
      <c r="AT6" s="205"/>
      <c r="AU6" s="205"/>
      <c r="AV6" s="205"/>
      <c r="AW6" s="205"/>
      <c r="AX6" s="205"/>
      <c r="AY6" s="205"/>
      <c r="AZ6" s="205"/>
    </row>
    <row r="7" spans="1:52" ht="35.25" customHeight="1">
      <c r="A7" s="205"/>
      <c r="B7" s="202"/>
      <c r="C7" s="207"/>
      <c r="D7" s="202"/>
      <c r="E7" s="202"/>
      <c r="F7" s="202"/>
      <c r="G7" s="202"/>
      <c r="H7" s="202"/>
      <c r="I7" s="202"/>
      <c r="J7" s="202"/>
      <c r="K7" s="202"/>
      <c r="L7" s="202"/>
      <c r="M7" s="202"/>
      <c r="N7" s="202"/>
      <c r="O7" s="202"/>
      <c r="P7" s="202"/>
      <c r="Q7" s="202"/>
      <c r="R7" s="202"/>
      <c r="S7" s="202"/>
      <c r="T7" s="202"/>
      <c r="U7" s="202"/>
      <c r="V7" s="202"/>
      <c r="W7" s="202"/>
      <c r="X7" s="202"/>
      <c r="Y7" s="202"/>
      <c r="Z7" s="202"/>
      <c r="AA7" s="202"/>
      <c r="AB7" s="202"/>
      <c r="AC7" s="202"/>
      <c r="AD7" s="202"/>
      <c r="AE7" s="202"/>
      <c r="AF7" s="202"/>
      <c r="AG7" s="202"/>
      <c r="AH7" s="202"/>
      <c r="AI7" s="202"/>
      <c r="AJ7" s="202"/>
      <c r="AK7" s="202"/>
      <c r="AL7" s="202"/>
      <c r="AM7" s="202"/>
      <c r="AN7" s="202"/>
      <c r="AO7" s="202"/>
      <c r="AP7" s="202"/>
      <c r="AQ7" s="202"/>
      <c r="AR7" s="202"/>
      <c r="AS7" s="202"/>
      <c r="AT7" s="205"/>
      <c r="AU7" s="205"/>
      <c r="AV7" s="205"/>
      <c r="AW7" s="205"/>
      <c r="AX7" s="205"/>
      <c r="AY7" s="205"/>
      <c r="AZ7" s="205"/>
    </row>
    <row r="8" spans="1:52" ht="30" customHeight="1">
      <c r="A8" s="205"/>
      <c r="B8" s="202"/>
      <c r="C8" s="364" t="s">
        <v>390</v>
      </c>
      <c r="D8" s="364"/>
      <c r="E8" s="364"/>
      <c r="F8" s="364"/>
      <c r="G8" s="364"/>
      <c r="H8" s="364"/>
      <c r="I8" s="364"/>
      <c r="J8" s="364"/>
      <c r="K8" s="364"/>
      <c r="L8" s="364"/>
      <c r="M8" s="364"/>
      <c r="N8" s="364"/>
      <c r="O8" s="364"/>
      <c r="P8" s="364"/>
      <c r="Q8" s="364"/>
      <c r="R8" s="364"/>
      <c r="S8" s="364"/>
      <c r="T8" s="364"/>
      <c r="U8" s="364"/>
      <c r="V8" s="364"/>
      <c r="W8" s="364"/>
      <c r="X8" s="364"/>
      <c r="Y8" s="364"/>
      <c r="Z8" s="364"/>
      <c r="AA8" s="364"/>
      <c r="AB8" s="364"/>
      <c r="AC8" s="364"/>
      <c r="AD8" s="364"/>
      <c r="AE8" s="364"/>
      <c r="AF8" s="364"/>
      <c r="AG8" s="364"/>
      <c r="AH8" s="364"/>
      <c r="AI8" s="202"/>
      <c r="AJ8" s="202"/>
      <c r="AK8" s="202"/>
      <c r="AL8" s="202"/>
      <c r="AM8" s="202"/>
      <c r="AN8" s="202"/>
      <c r="AO8" s="202"/>
      <c r="AP8" s="202"/>
      <c r="AQ8" s="202"/>
      <c r="AR8" s="202"/>
      <c r="AS8" s="202"/>
      <c r="AT8" s="205"/>
      <c r="AU8" s="205"/>
      <c r="AV8" s="205"/>
      <c r="AW8" s="205"/>
      <c r="AX8" s="205"/>
      <c r="AY8" s="205"/>
      <c r="AZ8" s="205"/>
    </row>
    <row r="9" spans="1:52" ht="48" customHeight="1">
      <c r="A9" s="205"/>
      <c r="B9" s="208"/>
      <c r="C9" s="364"/>
      <c r="D9" s="364"/>
      <c r="E9" s="364"/>
      <c r="F9" s="364"/>
      <c r="G9" s="364"/>
      <c r="H9" s="364"/>
      <c r="I9" s="364"/>
      <c r="J9" s="364"/>
      <c r="K9" s="364"/>
      <c r="L9" s="364"/>
      <c r="M9" s="364"/>
      <c r="N9" s="364"/>
      <c r="O9" s="364"/>
      <c r="P9" s="364"/>
      <c r="Q9" s="364"/>
      <c r="R9" s="364"/>
      <c r="S9" s="364"/>
      <c r="T9" s="364"/>
      <c r="U9" s="364"/>
      <c r="V9" s="364"/>
      <c r="W9" s="364"/>
      <c r="X9" s="364"/>
      <c r="Y9" s="364"/>
      <c r="Z9" s="364"/>
      <c r="AA9" s="364"/>
      <c r="AB9" s="364"/>
      <c r="AC9" s="364"/>
      <c r="AD9" s="364"/>
      <c r="AE9" s="364"/>
      <c r="AF9" s="364"/>
      <c r="AG9" s="364"/>
      <c r="AH9" s="364"/>
      <c r="AI9" s="208"/>
      <c r="AJ9" s="208"/>
      <c r="AK9" s="208"/>
      <c r="AL9" s="208"/>
      <c r="AM9" s="208"/>
      <c r="AN9" s="208"/>
      <c r="AO9" s="208"/>
      <c r="AP9" s="208"/>
      <c r="AQ9" s="208"/>
      <c r="AR9" s="208"/>
      <c r="AS9" s="208"/>
      <c r="AT9" s="205"/>
      <c r="AU9" s="205"/>
      <c r="AV9" s="205"/>
      <c r="AW9" s="205"/>
      <c r="AX9" s="205"/>
      <c r="AY9" s="205"/>
      <c r="AZ9" s="205"/>
    </row>
    <row r="10" spans="1:52" ht="31.5" customHeight="1">
      <c r="A10" s="205"/>
      <c r="B10" s="208"/>
      <c r="C10" s="209"/>
      <c r="D10" s="209"/>
      <c r="E10" s="209"/>
      <c r="F10" s="209"/>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8"/>
      <c r="AJ10" s="208"/>
      <c r="AK10" s="208"/>
      <c r="AL10" s="208"/>
      <c r="AM10" s="208"/>
      <c r="AN10" s="208"/>
      <c r="AO10" s="208"/>
      <c r="AP10" s="208"/>
      <c r="AQ10" s="208"/>
      <c r="AR10" s="208"/>
      <c r="AS10" s="208"/>
      <c r="AT10" s="205"/>
      <c r="AU10" s="205"/>
      <c r="AV10" s="205"/>
      <c r="AW10" s="205"/>
      <c r="AX10" s="205"/>
      <c r="AY10" s="205"/>
      <c r="AZ10" s="205"/>
    </row>
    <row r="11" spans="1:52" ht="35.25" customHeight="1">
      <c r="A11" s="205"/>
      <c r="B11" s="208"/>
      <c r="C11" s="365" t="s">
        <v>7</v>
      </c>
      <c r="D11" s="365"/>
      <c r="E11" s="365"/>
      <c r="F11" s="365"/>
      <c r="G11" s="365"/>
      <c r="H11" s="365"/>
      <c r="I11" s="365"/>
      <c r="J11" s="365"/>
      <c r="K11" s="365"/>
      <c r="L11" s="365"/>
      <c r="M11" s="365"/>
      <c r="N11" s="365"/>
      <c r="O11" s="365"/>
      <c r="P11" s="365"/>
      <c r="Q11" s="365"/>
      <c r="R11" s="365"/>
      <c r="S11" s="365"/>
      <c r="T11" s="365"/>
      <c r="U11" s="365"/>
      <c r="V11" s="365"/>
      <c r="W11" s="365"/>
      <c r="X11" s="365"/>
      <c r="Y11" s="365"/>
      <c r="Z11" s="365"/>
      <c r="AA11" s="365"/>
      <c r="AB11" s="365"/>
      <c r="AC11" s="365"/>
      <c r="AD11" s="365"/>
      <c r="AE11" s="365"/>
      <c r="AF11" s="365"/>
      <c r="AG11" s="365"/>
      <c r="AH11" s="365"/>
      <c r="AI11" s="208"/>
      <c r="AJ11" s="208"/>
      <c r="AK11" s="208"/>
      <c r="AL11" s="208"/>
      <c r="AM11" s="208"/>
      <c r="AN11" s="208"/>
      <c r="AO11" s="208"/>
      <c r="AP11" s="208"/>
      <c r="AQ11" s="208"/>
      <c r="AR11" s="208"/>
      <c r="AS11" s="208"/>
      <c r="AT11" s="205"/>
      <c r="AU11" s="205"/>
      <c r="AV11" s="205"/>
      <c r="AW11" s="205"/>
      <c r="AX11" s="205"/>
      <c r="AY11" s="205"/>
      <c r="AZ11" s="205"/>
    </row>
    <row r="12" spans="1:52" ht="35.25" customHeight="1">
      <c r="A12" s="205"/>
      <c r="B12" s="208"/>
      <c r="C12" s="208"/>
      <c r="D12" s="208"/>
      <c r="E12" s="208"/>
      <c r="F12" s="208"/>
      <c r="G12" s="208"/>
      <c r="H12" s="208"/>
      <c r="I12" s="208"/>
      <c r="J12" s="208"/>
      <c r="K12" s="208"/>
      <c r="L12" s="208"/>
      <c r="M12" s="208"/>
      <c r="N12" s="208"/>
      <c r="O12" s="208"/>
      <c r="P12" s="208"/>
      <c r="Q12" s="208"/>
      <c r="R12" s="208"/>
      <c r="S12" s="208"/>
      <c r="T12" s="208"/>
      <c r="U12" s="203"/>
      <c r="V12" s="208"/>
      <c r="W12" s="208"/>
      <c r="X12" s="208"/>
      <c r="Y12" s="208"/>
      <c r="Z12" s="208"/>
      <c r="AA12" s="208"/>
      <c r="AB12" s="208"/>
      <c r="AC12" s="208"/>
      <c r="AD12" s="208"/>
      <c r="AE12" s="208"/>
      <c r="AF12" s="208"/>
      <c r="AG12" s="208"/>
      <c r="AH12" s="208"/>
      <c r="AI12" s="208"/>
      <c r="AJ12" s="208"/>
      <c r="AK12" s="208"/>
      <c r="AL12" s="208"/>
      <c r="AM12" s="208"/>
      <c r="AN12" s="208"/>
      <c r="AO12" s="208"/>
      <c r="AP12" s="208"/>
      <c r="AQ12" s="208"/>
      <c r="AR12" s="208"/>
      <c r="AS12" s="208"/>
      <c r="AT12" s="205"/>
      <c r="AU12" s="205"/>
      <c r="AV12" s="205"/>
      <c r="AW12" s="205"/>
      <c r="AX12" s="205"/>
      <c r="AY12" s="205"/>
      <c r="AZ12" s="205"/>
    </row>
    <row r="13" spans="1:52" ht="35.25" customHeight="1">
      <c r="A13" s="205"/>
      <c r="B13" s="208"/>
      <c r="C13" s="366" t="s">
        <v>391</v>
      </c>
      <c r="D13" s="366"/>
      <c r="E13" s="366"/>
      <c r="F13" s="366"/>
      <c r="G13" s="366"/>
      <c r="H13" s="366"/>
      <c r="I13" s="366"/>
      <c r="J13" s="366"/>
      <c r="K13" s="367" t="s">
        <v>392</v>
      </c>
      <c r="L13" s="368"/>
      <c r="M13" s="368"/>
      <c r="N13" s="368"/>
      <c r="O13" s="368"/>
      <c r="P13" s="368"/>
      <c r="Q13" s="368"/>
      <c r="R13" s="368"/>
      <c r="S13" s="369"/>
      <c r="T13" s="349" t="s">
        <v>393</v>
      </c>
      <c r="U13" s="350"/>
      <c r="V13" s="350"/>
      <c r="W13" s="350"/>
      <c r="X13" s="351"/>
      <c r="Y13" s="355" t="s">
        <v>394</v>
      </c>
      <c r="Z13" s="356"/>
      <c r="AA13" s="356"/>
      <c r="AB13" s="356"/>
      <c r="AC13" s="357"/>
      <c r="AD13" s="355" t="s">
        <v>365</v>
      </c>
      <c r="AE13" s="356"/>
      <c r="AF13" s="356"/>
      <c r="AG13" s="356"/>
      <c r="AH13" s="357"/>
      <c r="AI13" s="208"/>
      <c r="AJ13" s="208"/>
      <c r="AK13" s="208"/>
      <c r="AL13" s="208"/>
      <c r="AM13" s="208"/>
      <c r="AN13" s="208"/>
      <c r="AO13" s="208"/>
      <c r="AP13" s="208"/>
      <c r="AQ13" s="208"/>
      <c r="AR13" s="208"/>
      <c r="AS13" s="208"/>
      <c r="AT13" s="205"/>
      <c r="AU13" s="205"/>
      <c r="AV13" s="205"/>
      <c r="AW13" s="205"/>
      <c r="AX13" s="205"/>
      <c r="AY13" s="205"/>
      <c r="AZ13" s="205"/>
    </row>
    <row r="14" spans="1:52" ht="35.25" customHeight="1">
      <c r="A14" s="205"/>
      <c r="B14" s="208"/>
      <c r="C14" s="348" t="s">
        <v>395</v>
      </c>
      <c r="D14" s="348"/>
      <c r="E14" s="348" t="s">
        <v>396</v>
      </c>
      <c r="F14" s="348"/>
      <c r="G14" s="348" t="s">
        <v>397</v>
      </c>
      <c r="H14" s="348"/>
      <c r="I14" s="348" t="s">
        <v>398</v>
      </c>
      <c r="J14" s="348"/>
      <c r="K14" s="349" t="s">
        <v>399</v>
      </c>
      <c r="L14" s="350"/>
      <c r="M14" s="350"/>
      <c r="N14" s="350"/>
      <c r="O14" s="350"/>
      <c r="P14" s="351"/>
      <c r="Q14" s="355" t="s">
        <v>400</v>
      </c>
      <c r="R14" s="356"/>
      <c r="S14" s="357"/>
      <c r="T14" s="370"/>
      <c r="U14" s="371"/>
      <c r="V14" s="371"/>
      <c r="W14" s="371"/>
      <c r="X14" s="372"/>
      <c r="Y14" s="373"/>
      <c r="Z14" s="374"/>
      <c r="AA14" s="374"/>
      <c r="AB14" s="374"/>
      <c r="AC14" s="375"/>
      <c r="AD14" s="373"/>
      <c r="AE14" s="374"/>
      <c r="AF14" s="374"/>
      <c r="AG14" s="374"/>
      <c r="AH14" s="375"/>
      <c r="AI14" s="208"/>
      <c r="AJ14" s="208"/>
      <c r="AK14" s="208"/>
      <c r="AL14" s="208"/>
      <c r="AM14" s="208"/>
      <c r="AN14" s="208"/>
      <c r="AO14" s="208"/>
      <c r="AP14" s="208"/>
      <c r="AQ14" s="208"/>
      <c r="AR14" s="208"/>
      <c r="AS14" s="208"/>
      <c r="AT14" s="205"/>
      <c r="AU14" s="205"/>
      <c r="AV14" s="205"/>
      <c r="AW14" s="205"/>
      <c r="AX14" s="205"/>
      <c r="AY14" s="205"/>
      <c r="AZ14" s="205"/>
    </row>
    <row r="15" spans="1:52" ht="35.25" customHeight="1">
      <c r="A15" s="205"/>
      <c r="B15" s="208"/>
      <c r="C15" s="348"/>
      <c r="D15" s="348"/>
      <c r="E15" s="348"/>
      <c r="F15" s="348"/>
      <c r="G15" s="348"/>
      <c r="H15" s="348"/>
      <c r="I15" s="348"/>
      <c r="J15" s="348"/>
      <c r="K15" s="352"/>
      <c r="L15" s="353"/>
      <c r="M15" s="353"/>
      <c r="N15" s="353"/>
      <c r="O15" s="353"/>
      <c r="P15" s="354"/>
      <c r="Q15" s="358"/>
      <c r="R15" s="359"/>
      <c r="S15" s="360"/>
      <c r="T15" s="352"/>
      <c r="U15" s="353"/>
      <c r="V15" s="353"/>
      <c r="W15" s="353"/>
      <c r="X15" s="354"/>
      <c r="Y15" s="358"/>
      <c r="Z15" s="359"/>
      <c r="AA15" s="359"/>
      <c r="AB15" s="359"/>
      <c r="AC15" s="360"/>
      <c r="AD15" s="358"/>
      <c r="AE15" s="359"/>
      <c r="AF15" s="359"/>
      <c r="AG15" s="359"/>
      <c r="AH15" s="360"/>
      <c r="AI15" s="208"/>
      <c r="AJ15" s="208"/>
      <c r="AK15" s="208"/>
      <c r="AL15" s="208"/>
      <c r="AM15" s="208"/>
      <c r="AN15" s="208"/>
      <c r="AO15" s="208"/>
      <c r="AP15" s="208"/>
      <c r="AQ15" s="208"/>
      <c r="AR15" s="208"/>
      <c r="AS15" s="208"/>
      <c r="AT15" s="205"/>
      <c r="AU15" s="205"/>
      <c r="AV15" s="205"/>
      <c r="AW15" s="205"/>
      <c r="AX15" s="205"/>
      <c r="AY15" s="205"/>
      <c r="AZ15" s="205"/>
    </row>
    <row r="16" spans="1:52" ht="35.25" customHeight="1">
      <c r="A16" s="205"/>
      <c r="B16" s="212"/>
      <c r="C16" s="345" t="s">
        <v>401</v>
      </c>
      <c r="D16" s="346"/>
      <c r="E16" s="345"/>
      <c r="F16" s="346"/>
      <c r="G16" s="345"/>
      <c r="H16" s="346"/>
      <c r="I16" s="345"/>
      <c r="J16" s="346"/>
      <c r="K16" s="345" t="s">
        <v>408</v>
      </c>
      <c r="L16" s="347"/>
      <c r="M16" s="347"/>
      <c r="N16" s="347"/>
      <c r="O16" s="347"/>
      <c r="P16" s="346"/>
      <c r="Q16" s="345" t="s">
        <v>402</v>
      </c>
      <c r="R16" s="347"/>
      <c r="S16" s="346"/>
      <c r="T16" s="335" t="s">
        <v>410</v>
      </c>
      <c r="U16" s="336"/>
      <c r="V16" s="213" t="s">
        <v>403</v>
      </c>
      <c r="W16" s="337" t="s">
        <v>411</v>
      </c>
      <c r="X16" s="338"/>
      <c r="Y16" s="339" t="s">
        <v>409</v>
      </c>
      <c r="Z16" s="340"/>
      <c r="AA16" s="340"/>
      <c r="AB16" s="340"/>
      <c r="AC16" s="341"/>
      <c r="AD16" s="342" t="s">
        <v>404</v>
      </c>
      <c r="AE16" s="343"/>
      <c r="AF16" s="343"/>
      <c r="AG16" s="343"/>
      <c r="AH16" s="344"/>
      <c r="AI16" s="208"/>
      <c r="AJ16" s="208"/>
      <c r="AK16" s="208"/>
      <c r="AL16" s="208"/>
      <c r="AM16" s="208"/>
      <c r="AN16" s="208"/>
      <c r="AO16" s="208"/>
      <c r="AP16" s="208"/>
      <c r="AQ16" s="208"/>
      <c r="AR16" s="208"/>
      <c r="AS16" s="208"/>
      <c r="AT16" s="205"/>
      <c r="AU16" s="205"/>
      <c r="AV16" s="205"/>
      <c r="AW16" s="205"/>
      <c r="AX16" s="205"/>
      <c r="AY16" s="205"/>
      <c r="AZ16" s="205"/>
    </row>
    <row r="17" spans="1:52" ht="35.25" customHeight="1">
      <c r="A17" s="205"/>
      <c r="B17" s="208"/>
      <c r="C17" s="326"/>
      <c r="D17" s="331"/>
      <c r="E17" s="326"/>
      <c r="F17" s="331"/>
      <c r="G17" s="326"/>
      <c r="H17" s="331"/>
      <c r="I17" s="326"/>
      <c r="J17" s="331"/>
      <c r="K17" s="332"/>
      <c r="L17" s="333"/>
      <c r="M17" s="333"/>
      <c r="N17" s="333"/>
      <c r="O17" s="333"/>
      <c r="P17" s="334"/>
      <c r="Q17" s="326"/>
      <c r="R17" s="327"/>
      <c r="S17" s="331"/>
      <c r="T17" s="326"/>
      <c r="U17" s="327"/>
      <c r="V17" s="210" t="s">
        <v>403</v>
      </c>
      <c r="W17" s="328"/>
      <c r="X17" s="329"/>
      <c r="Y17" s="330"/>
      <c r="Z17" s="328"/>
      <c r="AA17" s="328"/>
      <c r="AB17" s="328"/>
      <c r="AC17" s="329"/>
      <c r="AD17" s="323" t="s">
        <v>405</v>
      </c>
      <c r="AE17" s="324"/>
      <c r="AF17" s="324"/>
      <c r="AG17" s="324"/>
      <c r="AH17" s="325"/>
      <c r="AI17" s="208"/>
      <c r="AJ17" s="208"/>
      <c r="AK17" s="208"/>
      <c r="AL17" s="208"/>
      <c r="AM17" s="208"/>
      <c r="AN17" s="208"/>
      <c r="AO17" s="208"/>
      <c r="AP17" s="208"/>
      <c r="AQ17" s="208"/>
      <c r="AR17" s="208"/>
      <c r="AS17" s="208"/>
      <c r="AT17" s="205"/>
      <c r="AU17" s="205"/>
      <c r="AV17" s="205"/>
      <c r="AW17" s="205"/>
      <c r="AX17" s="205"/>
      <c r="AY17" s="205"/>
      <c r="AZ17" s="207"/>
    </row>
    <row r="18" spans="1:52" ht="35.25" customHeight="1">
      <c r="A18" s="205"/>
      <c r="B18" s="208"/>
      <c r="C18" s="326"/>
      <c r="D18" s="331"/>
      <c r="E18" s="326"/>
      <c r="F18" s="331"/>
      <c r="G18" s="326"/>
      <c r="H18" s="331"/>
      <c r="I18" s="326"/>
      <c r="J18" s="331"/>
      <c r="K18" s="332"/>
      <c r="L18" s="333"/>
      <c r="M18" s="333"/>
      <c r="N18" s="333"/>
      <c r="O18" s="333"/>
      <c r="P18" s="334"/>
      <c r="Q18" s="326"/>
      <c r="R18" s="327"/>
      <c r="S18" s="331"/>
      <c r="T18" s="326"/>
      <c r="U18" s="327"/>
      <c r="V18" s="210" t="s">
        <v>403</v>
      </c>
      <c r="W18" s="328"/>
      <c r="X18" s="329"/>
      <c r="Y18" s="330"/>
      <c r="Z18" s="328"/>
      <c r="AA18" s="328"/>
      <c r="AB18" s="328"/>
      <c r="AC18" s="329"/>
      <c r="AD18" s="323" t="s">
        <v>405</v>
      </c>
      <c r="AE18" s="324"/>
      <c r="AF18" s="324"/>
      <c r="AG18" s="324"/>
      <c r="AH18" s="325"/>
      <c r="AI18" s="208"/>
      <c r="AJ18" s="208"/>
      <c r="AK18" s="208"/>
      <c r="AL18" s="208"/>
      <c r="AM18" s="208"/>
      <c r="AN18" s="208"/>
      <c r="AO18" s="208"/>
      <c r="AP18" s="208"/>
      <c r="AQ18" s="208"/>
      <c r="AR18" s="208"/>
      <c r="AS18" s="208"/>
      <c r="AT18" s="205"/>
      <c r="AU18" s="205"/>
      <c r="AV18" s="205"/>
      <c r="AW18" s="205"/>
      <c r="AX18" s="205"/>
      <c r="AY18" s="205"/>
      <c r="AZ18" s="205"/>
    </row>
    <row r="19" spans="1:52" ht="35.25" customHeight="1">
      <c r="A19" s="205"/>
      <c r="B19" s="208"/>
      <c r="C19" s="326"/>
      <c r="D19" s="331"/>
      <c r="E19" s="326"/>
      <c r="F19" s="331"/>
      <c r="G19" s="326"/>
      <c r="H19" s="331"/>
      <c r="I19" s="326"/>
      <c r="J19" s="331"/>
      <c r="K19" s="332"/>
      <c r="L19" s="333"/>
      <c r="M19" s="333"/>
      <c r="N19" s="333"/>
      <c r="O19" s="333"/>
      <c r="P19" s="334"/>
      <c r="Q19" s="326"/>
      <c r="R19" s="327"/>
      <c r="S19" s="331"/>
      <c r="T19" s="326"/>
      <c r="U19" s="327"/>
      <c r="V19" s="210" t="s">
        <v>403</v>
      </c>
      <c r="W19" s="328"/>
      <c r="X19" s="329"/>
      <c r="Y19" s="330"/>
      <c r="Z19" s="328"/>
      <c r="AA19" s="328"/>
      <c r="AB19" s="328"/>
      <c r="AC19" s="329"/>
      <c r="AD19" s="323" t="s">
        <v>405</v>
      </c>
      <c r="AE19" s="324"/>
      <c r="AF19" s="324"/>
      <c r="AG19" s="324"/>
      <c r="AH19" s="325"/>
      <c r="AI19" s="208"/>
      <c r="AJ19" s="208"/>
      <c r="AK19" s="208"/>
      <c r="AL19" s="208"/>
      <c r="AM19" s="208"/>
      <c r="AN19" s="208"/>
      <c r="AO19" s="208"/>
      <c r="AP19" s="208"/>
      <c r="AQ19" s="208"/>
      <c r="AR19" s="208"/>
      <c r="AS19" s="208"/>
      <c r="AT19" s="205"/>
      <c r="AU19" s="205"/>
      <c r="AV19" s="205"/>
      <c r="AW19" s="205"/>
      <c r="AX19" s="205"/>
      <c r="AY19" s="205"/>
      <c r="AZ19" s="205"/>
    </row>
    <row r="20" spans="1:52" ht="35.25" customHeight="1">
      <c r="A20" s="205"/>
      <c r="B20" s="208"/>
      <c r="C20" s="326"/>
      <c r="D20" s="331"/>
      <c r="E20" s="326"/>
      <c r="F20" s="331"/>
      <c r="G20" s="326"/>
      <c r="H20" s="331"/>
      <c r="I20" s="326"/>
      <c r="J20" s="331"/>
      <c r="K20" s="332"/>
      <c r="L20" s="333"/>
      <c r="M20" s="333"/>
      <c r="N20" s="333"/>
      <c r="O20" s="333"/>
      <c r="P20" s="334"/>
      <c r="Q20" s="326"/>
      <c r="R20" s="327"/>
      <c r="S20" s="331"/>
      <c r="T20" s="326"/>
      <c r="U20" s="327"/>
      <c r="V20" s="210" t="s">
        <v>403</v>
      </c>
      <c r="W20" s="328"/>
      <c r="X20" s="329"/>
      <c r="Y20" s="330"/>
      <c r="Z20" s="328"/>
      <c r="AA20" s="328"/>
      <c r="AB20" s="328"/>
      <c r="AC20" s="329"/>
      <c r="AD20" s="323" t="s">
        <v>405</v>
      </c>
      <c r="AE20" s="324"/>
      <c r="AF20" s="324"/>
      <c r="AG20" s="324"/>
      <c r="AH20" s="325"/>
      <c r="AI20" s="208"/>
      <c r="AJ20" s="208"/>
      <c r="AK20" s="208"/>
      <c r="AL20" s="208"/>
      <c r="AM20" s="208"/>
      <c r="AN20" s="208"/>
      <c r="AO20" s="208"/>
      <c r="AP20" s="208"/>
      <c r="AQ20" s="208"/>
      <c r="AR20" s="208"/>
      <c r="AS20" s="208"/>
      <c r="AT20" s="205"/>
      <c r="AU20" s="205"/>
      <c r="AV20" s="205"/>
      <c r="AW20" s="205"/>
      <c r="AX20" s="205"/>
      <c r="AY20" s="205"/>
      <c r="AZ20" s="205"/>
    </row>
    <row r="21" spans="1:52" ht="35.25" customHeight="1">
      <c r="A21" s="205"/>
      <c r="B21" s="208"/>
      <c r="C21" s="326"/>
      <c r="D21" s="331"/>
      <c r="E21" s="326"/>
      <c r="F21" s="331"/>
      <c r="G21" s="326"/>
      <c r="H21" s="331"/>
      <c r="I21" s="326"/>
      <c r="J21" s="331"/>
      <c r="K21" s="332"/>
      <c r="L21" s="333"/>
      <c r="M21" s="333"/>
      <c r="N21" s="333"/>
      <c r="O21" s="333"/>
      <c r="P21" s="334"/>
      <c r="Q21" s="326"/>
      <c r="R21" s="327"/>
      <c r="S21" s="331"/>
      <c r="T21" s="326"/>
      <c r="U21" s="327"/>
      <c r="V21" s="210" t="s">
        <v>403</v>
      </c>
      <c r="W21" s="328"/>
      <c r="X21" s="329"/>
      <c r="Y21" s="330"/>
      <c r="Z21" s="328"/>
      <c r="AA21" s="328"/>
      <c r="AB21" s="328"/>
      <c r="AC21" s="329"/>
      <c r="AD21" s="323" t="s">
        <v>405</v>
      </c>
      <c r="AE21" s="324"/>
      <c r="AF21" s="324"/>
      <c r="AG21" s="324"/>
      <c r="AH21" s="325"/>
      <c r="AI21" s="208"/>
      <c r="AJ21" s="208"/>
      <c r="AK21" s="208"/>
      <c r="AL21" s="208"/>
      <c r="AM21" s="208"/>
      <c r="AN21" s="208"/>
      <c r="AO21" s="208"/>
      <c r="AP21" s="208"/>
      <c r="AQ21" s="208"/>
      <c r="AR21" s="208"/>
      <c r="AS21" s="208"/>
      <c r="AT21" s="205"/>
      <c r="AU21" s="205"/>
      <c r="AV21" s="205"/>
      <c r="AW21" s="205"/>
      <c r="AX21" s="205"/>
      <c r="AY21" s="205"/>
      <c r="AZ21" s="205"/>
    </row>
    <row r="22" spans="1:52" ht="35.25" customHeight="1">
      <c r="A22" s="205"/>
      <c r="B22" s="208"/>
      <c r="C22" s="326"/>
      <c r="D22" s="331"/>
      <c r="E22" s="326"/>
      <c r="F22" s="331"/>
      <c r="G22" s="326"/>
      <c r="H22" s="331"/>
      <c r="I22" s="326"/>
      <c r="J22" s="331"/>
      <c r="K22" s="332"/>
      <c r="L22" s="333"/>
      <c r="M22" s="333"/>
      <c r="N22" s="333"/>
      <c r="O22" s="333"/>
      <c r="P22" s="334"/>
      <c r="Q22" s="326"/>
      <c r="R22" s="327"/>
      <c r="S22" s="331"/>
      <c r="T22" s="326"/>
      <c r="U22" s="327"/>
      <c r="V22" s="210" t="s">
        <v>403</v>
      </c>
      <c r="W22" s="328"/>
      <c r="X22" s="329"/>
      <c r="Y22" s="330"/>
      <c r="Z22" s="328"/>
      <c r="AA22" s="328"/>
      <c r="AB22" s="328"/>
      <c r="AC22" s="329"/>
      <c r="AD22" s="323" t="s">
        <v>405</v>
      </c>
      <c r="AE22" s="324"/>
      <c r="AF22" s="324"/>
      <c r="AG22" s="324"/>
      <c r="AH22" s="325"/>
      <c r="AI22" s="208"/>
      <c r="AJ22" s="208"/>
      <c r="AK22" s="208"/>
      <c r="AL22" s="208"/>
      <c r="AM22" s="208"/>
      <c r="AN22" s="208"/>
      <c r="AO22" s="208"/>
      <c r="AP22" s="208"/>
      <c r="AQ22" s="208"/>
      <c r="AR22" s="208"/>
      <c r="AS22" s="208"/>
      <c r="AT22" s="205"/>
      <c r="AU22" s="205"/>
      <c r="AV22" s="205"/>
      <c r="AW22" s="205"/>
      <c r="AX22" s="205"/>
      <c r="AY22" s="205"/>
      <c r="AZ22" s="205"/>
    </row>
    <row r="23" spans="1:52" ht="35.25" customHeight="1">
      <c r="A23" s="205"/>
      <c r="B23" s="208"/>
      <c r="C23" s="326"/>
      <c r="D23" s="331"/>
      <c r="E23" s="326"/>
      <c r="F23" s="331"/>
      <c r="G23" s="326"/>
      <c r="H23" s="331"/>
      <c r="I23" s="326"/>
      <c r="J23" s="331"/>
      <c r="K23" s="332"/>
      <c r="L23" s="333"/>
      <c r="M23" s="333"/>
      <c r="N23" s="333"/>
      <c r="O23" s="333"/>
      <c r="P23" s="334"/>
      <c r="Q23" s="326"/>
      <c r="R23" s="327"/>
      <c r="S23" s="331"/>
      <c r="T23" s="326"/>
      <c r="U23" s="327"/>
      <c r="V23" s="210" t="s">
        <v>403</v>
      </c>
      <c r="W23" s="328"/>
      <c r="X23" s="329"/>
      <c r="Y23" s="330"/>
      <c r="Z23" s="328"/>
      <c r="AA23" s="328"/>
      <c r="AB23" s="328"/>
      <c r="AC23" s="329"/>
      <c r="AD23" s="323" t="s">
        <v>405</v>
      </c>
      <c r="AE23" s="324"/>
      <c r="AF23" s="324"/>
      <c r="AG23" s="324"/>
      <c r="AH23" s="325"/>
      <c r="AI23" s="208"/>
      <c r="AJ23" s="208"/>
      <c r="AK23" s="208"/>
      <c r="AL23" s="208"/>
      <c r="AM23" s="208"/>
      <c r="AN23" s="208"/>
      <c r="AO23" s="208"/>
      <c r="AP23" s="208"/>
      <c r="AQ23" s="208"/>
      <c r="AR23" s="208"/>
      <c r="AS23" s="208"/>
      <c r="AT23" s="205"/>
      <c r="AU23" s="205"/>
      <c r="AV23" s="205"/>
      <c r="AW23" s="205"/>
      <c r="AX23" s="205"/>
      <c r="AY23" s="205"/>
      <c r="AZ23" s="205"/>
    </row>
    <row r="24" spans="1:52" ht="35.25" customHeight="1">
      <c r="A24" s="205"/>
      <c r="B24" s="208"/>
      <c r="C24" s="326"/>
      <c r="D24" s="331"/>
      <c r="E24" s="326"/>
      <c r="F24" s="331"/>
      <c r="G24" s="326"/>
      <c r="H24" s="331"/>
      <c r="I24" s="326"/>
      <c r="J24" s="331"/>
      <c r="K24" s="332"/>
      <c r="L24" s="333"/>
      <c r="M24" s="333"/>
      <c r="N24" s="333"/>
      <c r="O24" s="333"/>
      <c r="P24" s="334"/>
      <c r="Q24" s="326"/>
      <c r="R24" s="327"/>
      <c r="S24" s="331"/>
      <c r="T24" s="326"/>
      <c r="U24" s="327"/>
      <c r="V24" s="210" t="s">
        <v>403</v>
      </c>
      <c r="W24" s="328"/>
      <c r="X24" s="329"/>
      <c r="Y24" s="330"/>
      <c r="Z24" s="328"/>
      <c r="AA24" s="328"/>
      <c r="AB24" s="328"/>
      <c r="AC24" s="329"/>
      <c r="AD24" s="323" t="s">
        <v>405</v>
      </c>
      <c r="AE24" s="324"/>
      <c r="AF24" s="324"/>
      <c r="AG24" s="324"/>
      <c r="AH24" s="325"/>
      <c r="AI24" s="208"/>
      <c r="AJ24" s="208"/>
      <c r="AK24" s="208"/>
      <c r="AL24" s="208"/>
      <c r="AM24" s="208"/>
      <c r="AN24" s="208"/>
      <c r="AO24" s="208"/>
      <c r="AP24" s="208"/>
      <c r="AQ24" s="208"/>
      <c r="AR24" s="208"/>
      <c r="AS24" s="208"/>
      <c r="AT24" s="205"/>
      <c r="AU24" s="205"/>
      <c r="AV24" s="205"/>
      <c r="AW24" s="205"/>
      <c r="AX24" s="205"/>
      <c r="AY24" s="205"/>
      <c r="AZ24" s="205"/>
    </row>
    <row r="25" spans="1:52" ht="35.25" customHeight="1">
      <c r="A25" s="205"/>
      <c r="B25" s="208"/>
      <c r="C25" s="326"/>
      <c r="D25" s="331"/>
      <c r="E25" s="326"/>
      <c r="F25" s="331"/>
      <c r="G25" s="326"/>
      <c r="H25" s="331"/>
      <c r="I25" s="326"/>
      <c r="J25" s="331"/>
      <c r="K25" s="332"/>
      <c r="L25" s="333"/>
      <c r="M25" s="333"/>
      <c r="N25" s="333"/>
      <c r="O25" s="333"/>
      <c r="P25" s="334"/>
      <c r="Q25" s="326"/>
      <c r="R25" s="327"/>
      <c r="S25" s="331"/>
      <c r="T25" s="326"/>
      <c r="U25" s="327"/>
      <c r="V25" s="210" t="s">
        <v>403</v>
      </c>
      <c r="W25" s="328"/>
      <c r="X25" s="329"/>
      <c r="Y25" s="330"/>
      <c r="Z25" s="328"/>
      <c r="AA25" s="328"/>
      <c r="AB25" s="328"/>
      <c r="AC25" s="329"/>
      <c r="AD25" s="323" t="s">
        <v>405</v>
      </c>
      <c r="AE25" s="324"/>
      <c r="AF25" s="324"/>
      <c r="AG25" s="324"/>
      <c r="AH25" s="325"/>
      <c r="AI25" s="208"/>
      <c r="AJ25" s="208"/>
      <c r="AK25" s="208"/>
      <c r="AL25" s="208"/>
      <c r="AM25" s="208"/>
      <c r="AN25" s="208"/>
      <c r="AO25" s="208"/>
      <c r="AP25" s="208"/>
      <c r="AQ25" s="208"/>
      <c r="AR25" s="208"/>
      <c r="AS25" s="208"/>
      <c r="AT25" s="205"/>
      <c r="AU25" s="205"/>
      <c r="AV25" s="205"/>
      <c r="AW25" s="205"/>
      <c r="AX25" s="205"/>
      <c r="AY25" s="205"/>
      <c r="AZ25" s="205"/>
    </row>
    <row r="26" spans="1:52" ht="35.25" customHeight="1">
      <c r="A26" s="205"/>
      <c r="B26" s="208"/>
      <c r="C26" s="326"/>
      <c r="D26" s="331"/>
      <c r="E26" s="326"/>
      <c r="F26" s="331"/>
      <c r="G26" s="326"/>
      <c r="H26" s="331"/>
      <c r="I26" s="326"/>
      <c r="J26" s="331"/>
      <c r="K26" s="332"/>
      <c r="L26" s="333"/>
      <c r="M26" s="333"/>
      <c r="N26" s="333"/>
      <c r="O26" s="333"/>
      <c r="P26" s="334"/>
      <c r="Q26" s="326"/>
      <c r="R26" s="327"/>
      <c r="S26" s="331"/>
      <c r="T26" s="326"/>
      <c r="U26" s="327"/>
      <c r="V26" s="210" t="s">
        <v>403</v>
      </c>
      <c r="W26" s="328"/>
      <c r="X26" s="329"/>
      <c r="Y26" s="330"/>
      <c r="Z26" s="328"/>
      <c r="AA26" s="328"/>
      <c r="AB26" s="328"/>
      <c r="AC26" s="329"/>
      <c r="AD26" s="323" t="s">
        <v>405</v>
      </c>
      <c r="AE26" s="324"/>
      <c r="AF26" s="324"/>
      <c r="AG26" s="324"/>
      <c r="AH26" s="325"/>
      <c r="AI26" s="208"/>
      <c r="AJ26" s="208"/>
      <c r="AK26" s="208"/>
      <c r="AL26" s="208"/>
      <c r="AM26" s="208"/>
      <c r="AN26" s="208"/>
      <c r="AO26" s="208"/>
      <c r="AP26" s="208"/>
      <c r="AQ26" s="208"/>
      <c r="AR26" s="208"/>
      <c r="AS26" s="208"/>
      <c r="AT26" s="205"/>
      <c r="AU26" s="205"/>
      <c r="AV26" s="205"/>
      <c r="AW26" s="205"/>
      <c r="AX26" s="205"/>
      <c r="AY26" s="205"/>
      <c r="AZ26" s="205"/>
    </row>
    <row r="27" spans="1:52" ht="35.25" customHeight="1">
      <c r="A27" s="205"/>
      <c r="B27" s="208"/>
      <c r="C27" s="326"/>
      <c r="D27" s="331"/>
      <c r="E27" s="326"/>
      <c r="F27" s="331"/>
      <c r="G27" s="326"/>
      <c r="H27" s="331"/>
      <c r="I27" s="326"/>
      <c r="J27" s="331"/>
      <c r="K27" s="332"/>
      <c r="L27" s="333"/>
      <c r="M27" s="333"/>
      <c r="N27" s="333"/>
      <c r="O27" s="333"/>
      <c r="P27" s="334"/>
      <c r="Q27" s="326"/>
      <c r="R27" s="327"/>
      <c r="S27" s="331"/>
      <c r="T27" s="326"/>
      <c r="U27" s="327"/>
      <c r="V27" s="210" t="s">
        <v>403</v>
      </c>
      <c r="W27" s="328"/>
      <c r="X27" s="329"/>
      <c r="Y27" s="330"/>
      <c r="Z27" s="328"/>
      <c r="AA27" s="328"/>
      <c r="AB27" s="328"/>
      <c r="AC27" s="329"/>
      <c r="AD27" s="323" t="s">
        <v>405</v>
      </c>
      <c r="AE27" s="324"/>
      <c r="AF27" s="324"/>
      <c r="AG27" s="324"/>
      <c r="AH27" s="325"/>
      <c r="AI27" s="208"/>
      <c r="AJ27" s="208"/>
      <c r="AK27" s="208"/>
      <c r="AL27" s="208"/>
      <c r="AM27" s="208"/>
      <c r="AN27" s="208"/>
      <c r="AO27" s="208"/>
      <c r="AP27" s="208"/>
      <c r="AQ27" s="208"/>
      <c r="AR27" s="208"/>
      <c r="AS27" s="208"/>
      <c r="AT27" s="205"/>
      <c r="AU27" s="205"/>
      <c r="AV27" s="205"/>
      <c r="AW27" s="205"/>
      <c r="AX27" s="205"/>
      <c r="AY27" s="205"/>
      <c r="AZ27" s="205"/>
    </row>
    <row r="28" spans="1:52" ht="35.25" customHeight="1">
      <c r="A28" s="205"/>
      <c r="B28" s="208"/>
      <c r="C28" s="326"/>
      <c r="D28" s="331"/>
      <c r="E28" s="326"/>
      <c r="F28" s="331"/>
      <c r="G28" s="326"/>
      <c r="H28" s="331"/>
      <c r="I28" s="326"/>
      <c r="J28" s="331"/>
      <c r="K28" s="332"/>
      <c r="L28" s="333"/>
      <c r="M28" s="333"/>
      <c r="N28" s="333"/>
      <c r="O28" s="333"/>
      <c r="P28" s="334"/>
      <c r="Q28" s="326"/>
      <c r="R28" s="327"/>
      <c r="S28" s="331"/>
      <c r="T28" s="326"/>
      <c r="U28" s="327"/>
      <c r="V28" s="210" t="s">
        <v>403</v>
      </c>
      <c r="W28" s="328"/>
      <c r="X28" s="329"/>
      <c r="Y28" s="330"/>
      <c r="Z28" s="328"/>
      <c r="AA28" s="328"/>
      <c r="AB28" s="328"/>
      <c r="AC28" s="329"/>
      <c r="AD28" s="323" t="s">
        <v>405</v>
      </c>
      <c r="AE28" s="324"/>
      <c r="AF28" s="324"/>
      <c r="AG28" s="324"/>
      <c r="AH28" s="325"/>
      <c r="AI28" s="208"/>
      <c r="AJ28" s="208"/>
      <c r="AK28" s="208"/>
      <c r="AL28" s="208"/>
      <c r="AM28" s="208"/>
      <c r="AN28" s="208"/>
      <c r="AO28" s="208"/>
      <c r="AP28" s="208"/>
      <c r="AQ28" s="208"/>
      <c r="AR28" s="208"/>
      <c r="AS28" s="208"/>
      <c r="AT28" s="205"/>
      <c r="AU28" s="205"/>
      <c r="AV28" s="205"/>
      <c r="AW28" s="205"/>
      <c r="AX28" s="205"/>
      <c r="AY28" s="205"/>
      <c r="AZ28" s="205"/>
    </row>
    <row r="29" spans="1:52" ht="35.25" customHeight="1">
      <c r="A29" s="205"/>
      <c r="B29" s="208"/>
      <c r="C29" s="326"/>
      <c r="D29" s="331"/>
      <c r="E29" s="326"/>
      <c r="F29" s="331"/>
      <c r="G29" s="326"/>
      <c r="H29" s="331"/>
      <c r="I29" s="326"/>
      <c r="J29" s="331"/>
      <c r="K29" s="332"/>
      <c r="L29" s="333"/>
      <c r="M29" s="333"/>
      <c r="N29" s="333"/>
      <c r="O29" s="333"/>
      <c r="P29" s="334"/>
      <c r="Q29" s="326"/>
      <c r="R29" s="327"/>
      <c r="S29" s="331"/>
      <c r="T29" s="326"/>
      <c r="U29" s="327"/>
      <c r="V29" s="210" t="s">
        <v>403</v>
      </c>
      <c r="W29" s="328"/>
      <c r="X29" s="329"/>
      <c r="Y29" s="330"/>
      <c r="Z29" s="328"/>
      <c r="AA29" s="328"/>
      <c r="AB29" s="328"/>
      <c r="AC29" s="329"/>
      <c r="AD29" s="323" t="s">
        <v>405</v>
      </c>
      <c r="AE29" s="324"/>
      <c r="AF29" s="324"/>
      <c r="AG29" s="324"/>
      <c r="AH29" s="325"/>
      <c r="AI29" s="208"/>
      <c r="AJ29" s="208"/>
      <c r="AK29" s="208"/>
      <c r="AL29" s="208"/>
      <c r="AM29" s="208"/>
      <c r="AN29" s="208"/>
      <c r="AO29" s="208"/>
      <c r="AP29" s="208"/>
      <c r="AQ29" s="208"/>
      <c r="AR29" s="208"/>
      <c r="AS29" s="208"/>
      <c r="AT29" s="205"/>
      <c r="AU29" s="205"/>
      <c r="AV29" s="205"/>
      <c r="AW29" s="205"/>
      <c r="AX29" s="205"/>
      <c r="AY29" s="205"/>
      <c r="AZ29" s="205"/>
    </row>
    <row r="30" spans="1:52" ht="35.25" customHeight="1">
      <c r="B30" s="205"/>
      <c r="C30" s="205"/>
      <c r="D30" s="205"/>
      <c r="E30" s="205"/>
      <c r="F30" s="205"/>
      <c r="G30" s="205"/>
      <c r="H30" s="205"/>
      <c r="I30" s="205"/>
      <c r="J30" s="205"/>
      <c r="K30" s="205"/>
      <c r="L30" s="205"/>
      <c r="M30" s="205"/>
      <c r="N30" s="205"/>
      <c r="O30" s="205"/>
      <c r="P30" s="205"/>
      <c r="Q30" s="205"/>
      <c r="R30" s="205"/>
      <c r="S30" s="205"/>
      <c r="T30" s="205"/>
      <c r="U30" s="205"/>
      <c r="V30" s="205"/>
      <c r="W30" s="207"/>
      <c r="X30" s="205"/>
      <c r="Y30" s="205"/>
      <c r="Z30" s="205"/>
      <c r="AA30" s="205"/>
      <c r="AB30" s="205"/>
      <c r="AC30" s="205"/>
      <c r="AD30" s="207"/>
      <c r="AE30" s="205"/>
      <c r="AF30" s="205"/>
      <c r="AG30" s="205"/>
      <c r="AH30" s="205"/>
      <c r="AI30" s="205"/>
      <c r="AJ30" s="205"/>
      <c r="AK30" s="205"/>
      <c r="AL30" s="205"/>
      <c r="AM30" s="205"/>
      <c r="AN30" s="205"/>
      <c r="AO30" s="205"/>
      <c r="AP30" s="205"/>
      <c r="AQ30" s="205"/>
      <c r="AR30" s="205"/>
      <c r="AS30" s="205"/>
    </row>
  </sheetData>
  <mergeCells count="156">
    <mergeCell ref="C14:D15"/>
    <mergeCell ref="E14:F15"/>
    <mergeCell ref="G14:H15"/>
    <mergeCell ref="I14:J15"/>
    <mergeCell ref="K14:P15"/>
    <mergeCell ref="Q14:S15"/>
    <mergeCell ref="C3:AH3"/>
    <mergeCell ref="AC5:AG5"/>
    <mergeCell ref="AC6:AG6"/>
    <mergeCell ref="C8:AH9"/>
    <mergeCell ref="C11:AH11"/>
    <mergeCell ref="C13:J13"/>
    <mergeCell ref="K13:S13"/>
    <mergeCell ref="T13:X15"/>
    <mergeCell ref="Y13:AC15"/>
    <mergeCell ref="AD13:AH15"/>
    <mergeCell ref="T16:U16"/>
    <mergeCell ref="W16:X16"/>
    <mergeCell ref="Y16:AC16"/>
    <mergeCell ref="AD16:AH16"/>
    <mergeCell ref="C17:D17"/>
    <mergeCell ref="E17:F17"/>
    <mergeCell ref="G17:H17"/>
    <mergeCell ref="I17:J17"/>
    <mergeCell ref="K17:P17"/>
    <mergeCell ref="Q17:S17"/>
    <mergeCell ref="C16:D16"/>
    <mergeCell ref="E16:F16"/>
    <mergeCell ref="G16:H16"/>
    <mergeCell ref="I16:J16"/>
    <mergeCell ref="K16:P16"/>
    <mergeCell ref="Q16:S16"/>
    <mergeCell ref="T17:U17"/>
    <mergeCell ref="W17:X17"/>
    <mergeCell ref="Y17:AC17"/>
    <mergeCell ref="AD17:AH17"/>
    <mergeCell ref="AD18:AH18"/>
    <mergeCell ref="C19:D19"/>
    <mergeCell ref="E19:F19"/>
    <mergeCell ref="G19:H19"/>
    <mergeCell ref="I19:J19"/>
    <mergeCell ref="K19:P19"/>
    <mergeCell ref="Q19:S19"/>
    <mergeCell ref="T19:U19"/>
    <mergeCell ref="W19:X19"/>
    <mergeCell ref="Y19:AC19"/>
    <mergeCell ref="AD19:AH19"/>
    <mergeCell ref="C18:D18"/>
    <mergeCell ref="E18:F18"/>
    <mergeCell ref="G18:H18"/>
    <mergeCell ref="I18:J18"/>
    <mergeCell ref="K18:P18"/>
    <mergeCell ref="Q18:S18"/>
    <mergeCell ref="T18:U18"/>
    <mergeCell ref="W18:X18"/>
    <mergeCell ref="Y18:AC18"/>
    <mergeCell ref="AD20:AH20"/>
    <mergeCell ref="C21:D21"/>
    <mergeCell ref="E21:F21"/>
    <mergeCell ref="G21:H21"/>
    <mergeCell ref="I21:J21"/>
    <mergeCell ref="K21:P21"/>
    <mergeCell ref="Q21:S21"/>
    <mergeCell ref="T21:U21"/>
    <mergeCell ref="W21:X21"/>
    <mergeCell ref="Y21:AC21"/>
    <mergeCell ref="AD21:AH21"/>
    <mergeCell ref="C20:D20"/>
    <mergeCell ref="E20:F20"/>
    <mergeCell ref="G20:H20"/>
    <mergeCell ref="I20:J20"/>
    <mergeCell ref="K20:P20"/>
    <mergeCell ref="Q20:S20"/>
    <mergeCell ref="T20:U20"/>
    <mergeCell ref="W20:X20"/>
    <mergeCell ref="Y20:AC20"/>
    <mergeCell ref="AD22:AH22"/>
    <mergeCell ref="C23:D23"/>
    <mergeCell ref="E23:F23"/>
    <mergeCell ref="G23:H23"/>
    <mergeCell ref="I23:J23"/>
    <mergeCell ref="K23:P23"/>
    <mergeCell ref="Q23:S23"/>
    <mergeCell ref="T23:U23"/>
    <mergeCell ref="W23:X23"/>
    <mergeCell ref="Y23:AC23"/>
    <mergeCell ref="AD23:AH23"/>
    <mergeCell ref="C22:D22"/>
    <mergeCell ref="E22:F22"/>
    <mergeCell ref="G22:H22"/>
    <mergeCell ref="I22:J22"/>
    <mergeCell ref="K22:P22"/>
    <mergeCell ref="Q22:S22"/>
    <mergeCell ref="T22:U22"/>
    <mergeCell ref="W22:X22"/>
    <mergeCell ref="Y22:AC22"/>
    <mergeCell ref="AD24:AH24"/>
    <mergeCell ref="C25:D25"/>
    <mergeCell ref="E25:F25"/>
    <mergeCell ref="G25:H25"/>
    <mergeCell ref="I25:J25"/>
    <mergeCell ref="K25:P25"/>
    <mergeCell ref="Q25:S25"/>
    <mergeCell ref="T25:U25"/>
    <mergeCell ref="W25:X25"/>
    <mergeCell ref="Y25:AC25"/>
    <mergeCell ref="AD25:AH25"/>
    <mergeCell ref="C24:D24"/>
    <mergeCell ref="E24:F24"/>
    <mergeCell ref="G24:H24"/>
    <mergeCell ref="I24:J24"/>
    <mergeCell ref="K24:P24"/>
    <mergeCell ref="Q24:S24"/>
    <mergeCell ref="T24:U24"/>
    <mergeCell ref="W24:X24"/>
    <mergeCell ref="Y24:AC24"/>
    <mergeCell ref="AD26:AH26"/>
    <mergeCell ref="C27:D27"/>
    <mergeCell ref="E27:F27"/>
    <mergeCell ref="G27:H27"/>
    <mergeCell ref="I27:J27"/>
    <mergeCell ref="K27:P27"/>
    <mergeCell ref="Q27:S27"/>
    <mergeCell ref="T27:U27"/>
    <mergeCell ref="W27:X27"/>
    <mergeCell ref="Y27:AC27"/>
    <mergeCell ref="AD27:AH27"/>
    <mergeCell ref="C26:D26"/>
    <mergeCell ref="E26:F26"/>
    <mergeCell ref="G26:H26"/>
    <mergeCell ref="I26:J26"/>
    <mergeCell ref="K26:P26"/>
    <mergeCell ref="Q26:S26"/>
    <mergeCell ref="T26:U26"/>
    <mergeCell ref="W26:X26"/>
    <mergeCell ref="Y26:AC26"/>
    <mergeCell ref="AD29:AH29"/>
    <mergeCell ref="T28:U28"/>
    <mergeCell ref="W28:X28"/>
    <mergeCell ref="Y28:AC28"/>
    <mergeCell ref="AD28:AH28"/>
    <mergeCell ref="C29:D29"/>
    <mergeCell ref="E29:F29"/>
    <mergeCell ref="G29:H29"/>
    <mergeCell ref="I29:J29"/>
    <mergeCell ref="K29:P29"/>
    <mergeCell ref="Q29:S29"/>
    <mergeCell ref="C28:D28"/>
    <mergeCell ref="E28:F28"/>
    <mergeCell ref="G28:H28"/>
    <mergeCell ref="I28:J28"/>
    <mergeCell ref="K28:P28"/>
    <mergeCell ref="Q28:S28"/>
    <mergeCell ref="T29:U29"/>
    <mergeCell ref="W29:X29"/>
    <mergeCell ref="Y29:AC29"/>
  </mergeCells>
  <phoneticPr fontId="6"/>
  <pageMargins left="0.70866141732283472" right="0.70866141732283472" top="0.78740157480314965" bottom="0.78740157480314965" header="0.31496062992125984" footer="0.31496062992125984"/>
  <pageSetup paperSize="9" scale="78" orientation="portrait" r:id="rId1"/>
  <headerFooter differentFirst="1"/>
  <colBreaks count="1" manualBreakCount="1">
    <brk id="3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sheetPr>
  <dimension ref="A1:N23"/>
  <sheetViews>
    <sheetView showGridLines="0" zoomScaleNormal="100" workbookViewId="0">
      <selection activeCell="G7" sqref="G7:I7"/>
    </sheetView>
  </sheetViews>
  <sheetFormatPr defaultColWidth="8" defaultRowHeight="26.25" customHeight="1"/>
  <cols>
    <col min="1" max="16384" width="8" style="1"/>
  </cols>
  <sheetData>
    <row r="1" spans="1:14" ht="20.25" customHeight="1">
      <c r="A1" s="1" t="s">
        <v>29</v>
      </c>
    </row>
    <row r="2" spans="1:14" ht="26.25" customHeight="1">
      <c r="A2" s="3"/>
      <c r="B2" s="3"/>
      <c r="C2" s="3"/>
      <c r="D2" s="3"/>
      <c r="E2" s="3"/>
      <c r="F2" s="3"/>
      <c r="G2" s="3"/>
      <c r="H2" s="216" t="s">
        <v>370</v>
      </c>
      <c r="I2" s="216"/>
      <c r="J2" s="216"/>
      <c r="K2" s="26"/>
      <c r="L2" s="2"/>
    </row>
    <row r="3" spans="1:14" ht="26.25" customHeight="1">
      <c r="A3" s="22"/>
    </row>
    <row r="4" spans="1:14" ht="26.25" customHeight="1">
      <c r="A4" s="220" t="s">
        <v>26</v>
      </c>
      <c r="B4" s="220"/>
      <c r="C4" s="220"/>
      <c r="D4" s="25" t="s">
        <v>25</v>
      </c>
    </row>
    <row r="5" spans="1:14" ht="26.25" customHeight="1">
      <c r="A5" s="24"/>
    </row>
    <row r="6" spans="1:14" ht="26.25" customHeight="1">
      <c r="A6" s="22"/>
      <c r="G6" s="137" t="s">
        <v>27</v>
      </c>
      <c r="H6" s="137"/>
      <c r="I6" s="137"/>
      <c r="J6" s="137"/>
    </row>
    <row r="7" spans="1:14" ht="26.25" customHeight="1">
      <c r="G7" s="221" t="s">
        <v>28</v>
      </c>
      <c r="H7" s="221"/>
      <c r="I7" s="221"/>
      <c r="J7" s="180"/>
    </row>
    <row r="9" spans="1:14" ht="26.25" customHeight="1">
      <c r="A9" s="22"/>
    </row>
    <row r="10" spans="1:14" ht="26.25" customHeight="1">
      <c r="A10" s="22"/>
    </row>
    <row r="11" spans="1:14" ht="26.25" customHeight="1">
      <c r="A11" s="217" t="s">
        <v>24</v>
      </c>
      <c r="B11" s="217"/>
      <c r="C11" s="217"/>
      <c r="D11" s="217"/>
      <c r="E11" s="217"/>
      <c r="F11" s="217"/>
      <c r="G11" s="217"/>
      <c r="H11" s="217"/>
      <c r="I11" s="217"/>
      <c r="J11" s="217"/>
    </row>
    <row r="12" spans="1:14" ht="26.25" customHeight="1">
      <c r="A12" s="22"/>
    </row>
    <row r="13" spans="1:14" ht="26.25" customHeight="1">
      <c r="A13" s="22"/>
    </row>
    <row r="14" spans="1:14" ht="26.25" customHeight="1">
      <c r="A14" s="218" t="s">
        <v>358</v>
      </c>
      <c r="B14" s="218"/>
      <c r="C14" s="218"/>
      <c r="D14" s="218"/>
      <c r="E14" s="218"/>
      <c r="F14" s="218"/>
      <c r="G14" s="218"/>
      <c r="H14" s="218"/>
      <c r="I14" s="218"/>
      <c r="J14" s="218"/>
    </row>
    <row r="15" spans="1:14" ht="26.25" customHeight="1">
      <c r="A15" s="218"/>
      <c r="B15" s="218"/>
      <c r="C15" s="218"/>
      <c r="D15" s="218"/>
      <c r="E15" s="218"/>
      <c r="F15" s="218"/>
      <c r="G15" s="218"/>
      <c r="H15" s="218"/>
      <c r="I15" s="218"/>
      <c r="J15" s="218"/>
      <c r="N15" s="1" t="s">
        <v>354</v>
      </c>
    </row>
    <row r="16" spans="1:14" ht="26.25" customHeight="1">
      <c r="A16" s="23"/>
      <c r="B16" s="23"/>
      <c r="C16" s="23"/>
      <c r="D16" s="23"/>
      <c r="E16" s="23"/>
      <c r="F16" s="23"/>
      <c r="G16" s="23"/>
      <c r="H16" s="23"/>
      <c r="I16" s="23"/>
      <c r="J16" s="23"/>
    </row>
    <row r="17" spans="1:10" ht="26.25" customHeight="1">
      <c r="A17" s="22"/>
    </row>
    <row r="18" spans="1:10" ht="26.25" customHeight="1">
      <c r="A18" s="214" t="s">
        <v>23</v>
      </c>
      <c r="B18" s="214"/>
      <c r="C18" s="219" t="s">
        <v>356</v>
      </c>
      <c r="D18" s="215"/>
      <c r="E18" s="215"/>
      <c r="F18" s="215"/>
      <c r="G18" s="215"/>
      <c r="H18" s="215"/>
      <c r="I18" s="215"/>
      <c r="J18" s="215"/>
    </row>
    <row r="19" spans="1:10" ht="26.25" customHeight="1">
      <c r="A19" s="21"/>
      <c r="B19" s="21"/>
      <c r="C19" s="215"/>
      <c r="D19" s="215"/>
      <c r="E19" s="215"/>
      <c r="F19" s="215"/>
      <c r="G19" s="215"/>
      <c r="H19" s="215"/>
      <c r="I19" s="215"/>
      <c r="J19" s="215"/>
    </row>
    <row r="20" spans="1:10" ht="26.25" customHeight="1">
      <c r="A20" s="21"/>
      <c r="B20" s="21"/>
      <c r="C20" s="215"/>
      <c r="D20" s="215"/>
      <c r="E20" s="215"/>
      <c r="F20" s="215"/>
      <c r="G20" s="215"/>
      <c r="H20" s="215"/>
      <c r="I20" s="215"/>
      <c r="J20" s="215"/>
    </row>
    <row r="21" spans="1:10" ht="26.25" customHeight="1">
      <c r="A21" s="214" t="s">
        <v>353</v>
      </c>
      <c r="B21" s="214"/>
      <c r="C21" s="215" t="s">
        <v>355</v>
      </c>
      <c r="D21" s="215"/>
      <c r="E21" s="215"/>
      <c r="F21" s="215"/>
      <c r="G21" s="215"/>
      <c r="H21" s="215"/>
      <c r="I21" s="215"/>
      <c r="J21" s="215"/>
    </row>
    <row r="22" spans="1:10" ht="26.25" customHeight="1">
      <c r="A22" s="21"/>
      <c r="B22" s="21"/>
      <c r="C22" s="215"/>
      <c r="D22" s="215"/>
      <c r="E22" s="215"/>
      <c r="F22" s="215"/>
      <c r="G22" s="215"/>
      <c r="H22" s="215"/>
      <c r="I22" s="215"/>
      <c r="J22" s="215"/>
    </row>
    <row r="23" spans="1:10" ht="26.25" customHeight="1">
      <c r="A23" s="20"/>
      <c r="B23" s="20"/>
      <c r="C23" s="215"/>
      <c r="D23" s="215"/>
      <c r="E23" s="215"/>
      <c r="F23" s="215"/>
      <c r="G23" s="215"/>
      <c r="H23" s="215"/>
      <c r="I23" s="215"/>
      <c r="J23" s="215"/>
    </row>
  </sheetData>
  <mergeCells count="9">
    <mergeCell ref="A21:B21"/>
    <mergeCell ref="C21:J23"/>
    <mergeCell ref="H2:J2"/>
    <mergeCell ref="A11:J11"/>
    <mergeCell ref="A14:J15"/>
    <mergeCell ref="A18:B18"/>
    <mergeCell ref="C18:J20"/>
    <mergeCell ref="A4:C4"/>
    <mergeCell ref="G7:I7"/>
  </mergeCells>
  <phoneticPr fontId="6"/>
  <pageMargins left="0.98425196850393704" right="0.59055118110236227" top="0.98425196850393704" bottom="0.74803149606299213" header="0.31496062992125984" footer="0.31496062992125984"/>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sheetPr>
  <dimension ref="A1:L24"/>
  <sheetViews>
    <sheetView zoomScaleNormal="100" workbookViewId="0">
      <selection activeCell="A5" sqref="A5"/>
    </sheetView>
  </sheetViews>
  <sheetFormatPr defaultColWidth="8" defaultRowHeight="26.25" customHeight="1"/>
  <cols>
    <col min="1" max="16384" width="8" style="1"/>
  </cols>
  <sheetData>
    <row r="1" spans="1:12" ht="20.25" customHeight="1">
      <c r="A1" s="1" t="s">
        <v>33</v>
      </c>
    </row>
    <row r="2" spans="1:12" s="3" customFormat="1" ht="26.25" customHeight="1">
      <c r="H2" s="222" t="s">
        <v>366</v>
      </c>
      <c r="I2" s="222"/>
      <c r="J2" s="222"/>
      <c r="K2" s="4"/>
      <c r="L2" s="2"/>
    </row>
    <row r="3" spans="1:12" s="3" customFormat="1" ht="26.25" customHeight="1">
      <c r="A3" s="5"/>
    </row>
    <row r="4" spans="1:12" s="3" customFormat="1" ht="26.25" customHeight="1">
      <c r="A4" s="138" t="s">
        <v>380</v>
      </c>
      <c r="B4" s="139"/>
      <c r="C4" s="139"/>
      <c r="D4" s="140"/>
      <c r="E4" s="29"/>
    </row>
    <row r="5" spans="1:12" s="3" customFormat="1" ht="26.25" customHeight="1">
      <c r="A5" s="6"/>
    </row>
    <row r="6" spans="1:12" s="3" customFormat="1" ht="26.25" customHeight="1">
      <c r="A6" s="5"/>
      <c r="F6" s="223" t="s">
        <v>6</v>
      </c>
      <c r="G6" s="223"/>
      <c r="H6" s="223"/>
      <c r="I6" s="223"/>
      <c r="J6" s="223"/>
    </row>
    <row r="7" spans="1:12" s="3" customFormat="1" ht="26.25" customHeight="1">
      <c r="F7" s="224" t="s">
        <v>369</v>
      </c>
      <c r="G7" s="224"/>
      <c r="H7" s="224"/>
      <c r="I7" s="224"/>
      <c r="J7" s="224"/>
    </row>
    <row r="8" spans="1:12" s="3" customFormat="1" ht="26.25" customHeight="1"/>
    <row r="9" spans="1:12" s="3" customFormat="1" ht="26.25" customHeight="1">
      <c r="A9" s="5"/>
    </row>
    <row r="10" spans="1:12" s="3" customFormat="1" ht="26.25" customHeight="1">
      <c r="A10" s="5"/>
    </row>
    <row r="11" spans="1:12" s="3" customFormat="1" ht="26.25" customHeight="1">
      <c r="A11" s="217" t="s">
        <v>15</v>
      </c>
      <c r="B11" s="217"/>
      <c r="C11" s="217"/>
      <c r="D11" s="217"/>
      <c r="E11" s="217"/>
      <c r="F11" s="217"/>
      <c r="G11" s="217"/>
      <c r="H11" s="217"/>
      <c r="I11" s="217"/>
      <c r="J11" s="217"/>
    </row>
    <row r="12" spans="1:12" s="3" customFormat="1" ht="26.25" customHeight="1">
      <c r="A12" s="5"/>
    </row>
    <row r="13" spans="1:12" s="3" customFormat="1" ht="26.25" customHeight="1">
      <c r="A13" s="5"/>
    </row>
    <row r="14" spans="1:12" s="3" customFormat="1" ht="26.25" customHeight="1">
      <c r="A14" s="218" t="s">
        <v>16</v>
      </c>
      <c r="B14" s="218"/>
      <c r="C14" s="218"/>
      <c r="D14" s="218"/>
      <c r="E14" s="218"/>
      <c r="F14" s="218"/>
      <c r="G14" s="218"/>
      <c r="H14" s="218"/>
      <c r="I14" s="218"/>
      <c r="J14" s="218"/>
    </row>
    <row r="15" spans="1:12" s="3" customFormat="1" ht="26.25" customHeight="1">
      <c r="A15" s="218"/>
      <c r="B15" s="218"/>
      <c r="C15" s="218"/>
      <c r="D15" s="218"/>
      <c r="E15" s="218"/>
      <c r="F15" s="218"/>
      <c r="G15" s="218"/>
      <c r="H15" s="218"/>
      <c r="I15" s="218"/>
      <c r="J15" s="218"/>
    </row>
    <row r="16" spans="1:12" s="3" customFormat="1" ht="26.25" customHeight="1">
      <c r="A16" s="5"/>
      <c r="B16" s="5"/>
      <c r="C16" s="5"/>
      <c r="D16" s="5"/>
      <c r="E16" s="5"/>
      <c r="F16" s="5"/>
      <c r="G16" s="5"/>
      <c r="H16" s="5"/>
      <c r="I16" s="5"/>
      <c r="J16" s="5"/>
    </row>
    <row r="17" spans="1:10" s="3" customFormat="1" ht="26.25" customHeight="1">
      <c r="A17" s="5"/>
      <c r="E17" s="3" t="s">
        <v>7</v>
      </c>
    </row>
    <row r="18" spans="1:10" s="10" customFormat="1" ht="26.25" customHeight="1">
      <c r="A18" s="10" t="s">
        <v>8</v>
      </c>
      <c r="C18" s="13"/>
      <c r="D18" s="11"/>
      <c r="E18" s="11"/>
      <c r="F18" s="11"/>
      <c r="G18" s="11"/>
      <c r="H18" s="11"/>
      <c r="I18" s="11"/>
      <c r="J18" s="11"/>
    </row>
    <row r="19" spans="1:10" s="10" customFormat="1" ht="26.25" customHeight="1">
      <c r="A19" s="9" t="s">
        <v>9</v>
      </c>
      <c r="B19" s="12"/>
      <c r="C19" s="13"/>
      <c r="D19" s="11"/>
      <c r="E19" s="11"/>
      <c r="F19" s="11"/>
      <c r="G19" s="11"/>
      <c r="H19" s="11"/>
      <c r="I19" s="11"/>
      <c r="J19" s="11"/>
    </row>
    <row r="20" spans="1:10" s="10" customFormat="1" ht="26.25" customHeight="1">
      <c r="A20" s="12" t="s">
        <v>14</v>
      </c>
      <c r="B20" s="9" t="s">
        <v>11</v>
      </c>
      <c r="C20" s="13"/>
      <c r="D20" s="11"/>
      <c r="E20" s="11"/>
      <c r="F20" s="11"/>
      <c r="G20" s="11"/>
      <c r="H20" s="11"/>
      <c r="I20" s="11"/>
      <c r="J20" s="11"/>
    </row>
    <row r="21" spans="1:10" s="10" customFormat="1" ht="26.25" customHeight="1">
      <c r="A21" s="12" t="s">
        <v>10</v>
      </c>
      <c r="B21" s="9" t="s">
        <v>12</v>
      </c>
      <c r="C21" s="13"/>
      <c r="D21" s="11"/>
      <c r="E21" s="11"/>
      <c r="F21" s="11"/>
      <c r="G21" s="11"/>
      <c r="H21" s="11"/>
      <c r="I21" s="11"/>
      <c r="J21" s="11"/>
    </row>
    <row r="22" spans="1:10" s="10" customFormat="1" ht="26.25" customHeight="1">
      <c r="A22" s="15" t="s">
        <v>10</v>
      </c>
      <c r="B22" s="9" t="s">
        <v>13</v>
      </c>
      <c r="C22" s="13"/>
      <c r="D22" s="11"/>
      <c r="E22" s="11"/>
      <c r="F22" s="11"/>
      <c r="G22" s="11"/>
      <c r="H22" s="11"/>
      <c r="I22" s="11"/>
      <c r="J22" s="11"/>
    </row>
    <row r="23" spans="1:10" s="10" customFormat="1" ht="26.25" customHeight="1">
      <c r="A23" s="9" t="s">
        <v>17</v>
      </c>
      <c r="B23" s="15"/>
      <c r="C23" s="17"/>
      <c r="D23" s="18"/>
      <c r="E23" s="17"/>
      <c r="F23" s="17"/>
      <c r="G23" s="17"/>
      <c r="H23" s="17"/>
      <c r="I23" s="17"/>
      <c r="J23" s="17"/>
    </row>
    <row r="24" spans="1:10" s="10" customFormat="1" ht="26.25" customHeight="1">
      <c r="A24" s="15" t="s">
        <v>10</v>
      </c>
      <c r="B24" s="10" t="s">
        <v>18</v>
      </c>
      <c r="C24" s="17"/>
      <c r="D24" s="17"/>
      <c r="E24" s="17"/>
      <c r="F24" s="17"/>
      <c r="G24" s="17"/>
      <c r="H24" s="17"/>
      <c r="I24" s="17"/>
      <c r="J24" s="17"/>
    </row>
  </sheetData>
  <mergeCells count="5">
    <mergeCell ref="H2:J2"/>
    <mergeCell ref="F6:J6"/>
    <mergeCell ref="F7:J7"/>
    <mergeCell ref="A11:J11"/>
    <mergeCell ref="A14:J15"/>
  </mergeCells>
  <phoneticPr fontId="6"/>
  <pageMargins left="0.98425196850393704" right="0.59055118110236227" top="0.98425196850393704" bottom="0.74803149606299213" header="0.31496062992125984" footer="0.31496062992125984"/>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L25"/>
  <sheetViews>
    <sheetView zoomScaleNormal="100" workbookViewId="0">
      <selection activeCell="F9" sqref="F9"/>
    </sheetView>
  </sheetViews>
  <sheetFormatPr defaultColWidth="8" defaultRowHeight="26.25" customHeight="1"/>
  <cols>
    <col min="1" max="16384" width="8" style="1"/>
  </cols>
  <sheetData>
    <row r="1" spans="1:12" ht="20.25" customHeight="1">
      <c r="A1" s="1" t="s">
        <v>34</v>
      </c>
    </row>
    <row r="2" spans="1:12" s="3" customFormat="1" ht="26.25" customHeight="1">
      <c r="H2" s="222" t="s">
        <v>366</v>
      </c>
      <c r="I2" s="222"/>
      <c r="J2" s="222"/>
      <c r="K2" s="4"/>
      <c r="L2" s="2"/>
    </row>
    <row r="3" spans="1:12" s="3" customFormat="1" ht="26.25" customHeight="1">
      <c r="A3" s="5"/>
    </row>
    <row r="4" spans="1:12" s="3" customFormat="1" ht="26.25" customHeight="1">
      <c r="A4" s="226" t="s">
        <v>6</v>
      </c>
      <c r="B4" s="226"/>
      <c r="C4" s="226"/>
      <c r="D4" s="226"/>
      <c r="E4" s="226"/>
    </row>
    <row r="5" spans="1:12" s="3" customFormat="1" ht="26.25" customHeight="1">
      <c r="A5" s="227" t="s">
        <v>35</v>
      </c>
      <c r="B5" s="227"/>
      <c r="C5" s="227"/>
      <c r="D5" s="227"/>
      <c r="E5" s="227"/>
    </row>
    <row r="6" spans="1:12" s="3" customFormat="1" ht="26.25" customHeight="1">
      <c r="A6" s="6"/>
    </row>
    <row r="7" spans="1:12" s="3" customFormat="1" ht="26.25" customHeight="1">
      <c r="A7" s="5"/>
      <c r="F7" s="226"/>
      <c r="G7" s="226"/>
      <c r="H7" s="226"/>
      <c r="I7" s="226"/>
      <c r="J7" s="226"/>
    </row>
    <row r="8" spans="1:12" s="3" customFormat="1" ht="26.25" customHeight="1">
      <c r="F8" s="227" t="s">
        <v>368</v>
      </c>
      <c r="G8" s="227"/>
      <c r="H8" s="227"/>
      <c r="I8" s="227"/>
      <c r="J8" s="227"/>
    </row>
    <row r="9" spans="1:12" s="3" customFormat="1" ht="26.25" customHeight="1"/>
    <row r="10" spans="1:12" s="3" customFormat="1" ht="26.25" customHeight="1">
      <c r="A10" s="5"/>
    </row>
    <row r="11" spans="1:12" s="3" customFormat="1" ht="26.25" customHeight="1">
      <c r="A11" s="5"/>
    </row>
    <row r="12" spans="1:12" s="3" customFormat="1" ht="26.25" customHeight="1">
      <c r="A12" s="217" t="s">
        <v>36</v>
      </c>
      <c r="B12" s="217"/>
      <c r="C12" s="217"/>
      <c r="D12" s="217"/>
      <c r="E12" s="217"/>
      <c r="F12" s="217"/>
      <c r="G12" s="217"/>
      <c r="H12" s="217"/>
      <c r="I12" s="217"/>
      <c r="J12" s="217"/>
    </row>
    <row r="13" spans="1:12" s="3" customFormat="1" ht="26.25" customHeight="1">
      <c r="A13" s="5"/>
    </row>
    <row r="14" spans="1:12" s="3" customFormat="1" ht="26.25" customHeight="1">
      <c r="A14" s="5"/>
    </row>
    <row r="15" spans="1:12" s="3" customFormat="1" ht="26.25" customHeight="1">
      <c r="A15" s="225" t="s">
        <v>37</v>
      </c>
      <c r="B15" s="225"/>
      <c r="C15" s="225"/>
      <c r="D15" s="225"/>
      <c r="E15" s="225"/>
      <c r="F15" s="225"/>
      <c r="G15" s="225"/>
      <c r="H15" s="225"/>
      <c r="I15" s="225"/>
      <c r="J15" s="225"/>
    </row>
    <row r="16" spans="1:12" s="3" customFormat="1" ht="26.25" customHeight="1">
      <c r="A16" s="225"/>
      <c r="B16" s="225"/>
      <c r="C16" s="225"/>
      <c r="D16" s="225"/>
      <c r="E16" s="225"/>
      <c r="F16" s="225"/>
      <c r="G16" s="225"/>
      <c r="H16" s="225"/>
      <c r="I16" s="225"/>
      <c r="J16" s="225"/>
    </row>
    <row r="17" spans="1:10" s="3" customFormat="1" ht="26.25" customHeight="1">
      <c r="A17" s="225"/>
      <c r="B17" s="225"/>
      <c r="C17" s="225"/>
      <c r="D17" s="225"/>
      <c r="E17" s="225"/>
      <c r="F17" s="225"/>
      <c r="G17" s="225"/>
      <c r="H17" s="225"/>
      <c r="I17" s="225"/>
      <c r="J17" s="225"/>
    </row>
    <row r="18" spans="1:10" s="3" customFormat="1" ht="26.25" customHeight="1">
      <c r="A18" s="5"/>
    </row>
    <row r="19" spans="1:10" s="10" customFormat="1" ht="26.25" customHeight="1">
      <c r="C19" s="13"/>
      <c r="D19" s="11"/>
      <c r="E19" s="11"/>
      <c r="F19" s="11"/>
      <c r="G19" s="11"/>
      <c r="H19" s="11"/>
      <c r="I19" s="11"/>
      <c r="J19" s="11"/>
    </row>
    <row r="20" spans="1:10" s="10" customFormat="1" ht="26.25" customHeight="1">
      <c r="A20" s="9"/>
      <c r="B20" s="27"/>
      <c r="C20" s="13"/>
      <c r="D20" s="11"/>
      <c r="E20" s="11"/>
      <c r="F20" s="11"/>
      <c r="G20" s="11"/>
      <c r="H20" s="11"/>
      <c r="I20" s="11"/>
      <c r="J20" s="11"/>
    </row>
    <row r="21" spans="1:10" s="10" customFormat="1" ht="26.25" customHeight="1">
      <c r="A21" s="27"/>
      <c r="B21" s="9"/>
      <c r="C21" s="13"/>
      <c r="D21" s="11"/>
      <c r="E21" s="11"/>
      <c r="F21" s="11"/>
      <c r="G21" s="11"/>
      <c r="H21" s="11"/>
      <c r="I21" s="11"/>
      <c r="J21" s="11"/>
    </row>
    <row r="22" spans="1:10" s="10" customFormat="1" ht="26.25" customHeight="1">
      <c r="A22" s="27"/>
      <c r="B22" s="9"/>
      <c r="C22" s="13"/>
      <c r="D22" s="11"/>
      <c r="E22" s="11"/>
      <c r="F22" s="11"/>
      <c r="G22" s="11"/>
      <c r="H22" s="11"/>
      <c r="I22" s="11"/>
      <c r="J22" s="11"/>
    </row>
    <row r="23" spans="1:10" s="10" customFormat="1" ht="26.25" customHeight="1">
      <c r="A23" s="27"/>
      <c r="B23" s="9"/>
      <c r="C23" s="13"/>
      <c r="D23" s="11"/>
      <c r="E23" s="11"/>
      <c r="F23" s="11"/>
      <c r="G23" s="11"/>
      <c r="H23" s="11"/>
      <c r="I23" s="11"/>
      <c r="J23" s="11"/>
    </row>
    <row r="24" spans="1:10" s="10" customFormat="1" ht="26.25" customHeight="1">
      <c r="A24" s="9"/>
      <c r="B24" s="27"/>
      <c r="C24" s="17"/>
      <c r="D24" s="18"/>
      <c r="E24" s="17"/>
      <c r="F24" s="17"/>
      <c r="G24" s="17"/>
      <c r="H24" s="17"/>
      <c r="I24" s="17"/>
      <c r="J24" s="17"/>
    </row>
    <row r="25" spans="1:10" s="10" customFormat="1" ht="26.25" customHeight="1">
      <c r="A25" s="27"/>
      <c r="C25" s="17"/>
      <c r="D25" s="17"/>
      <c r="E25" s="17"/>
      <c r="F25" s="17"/>
      <c r="G25" s="17"/>
      <c r="H25" s="17"/>
      <c r="I25" s="17"/>
      <c r="J25" s="17"/>
    </row>
  </sheetData>
  <mergeCells count="7">
    <mergeCell ref="A15:J17"/>
    <mergeCell ref="H2:J2"/>
    <mergeCell ref="F7:J7"/>
    <mergeCell ref="F8:J8"/>
    <mergeCell ref="A12:J12"/>
    <mergeCell ref="A4:E4"/>
    <mergeCell ref="A5:E5"/>
  </mergeCells>
  <phoneticPr fontId="6"/>
  <pageMargins left="0.98425196850393704" right="0.98425196850393704" top="0.98425196850393704" bottom="0.74803149606299213"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K26"/>
  <sheetViews>
    <sheetView workbookViewId="0">
      <selection activeCell="H20" sqref="H20"/>
    </sheetView>
  </sheetViews>
  <sheetFormatPr defaultColWidth="8" defaultRowHeight="26.25" customHeight="1"/>
  <cols>
    <col min="1" max="16384" width="8" style="1"/>
  </cols>
  <sheetData>
    <row r="1" spans="1:11" ht="26.25" customHeight="1">
      <c r="A1" s="1" t="s">
        <v>31</v>
      </c>
    </row>
    <row r="2" spans="1:11" s="3" customFormat="1" ht="26.25" customHeight="1">
      <c r="H2" s="222" t="s">
        <v>366</v>
      </c>
      <c r="I2" s="222"/>
      <c r="J2" s="222"/>
      <c r="K2" s="2"/>
    </row>
    <row r="3" spans="1:11" s="3" customFormat="1" ht="26.25" customHeight="1">
      <c r="A3" s="5"/>
    </row>
    <row r="4" spans="1:11" s="3" customFormat="1" ht="26.25" customHeight="1">
      <c r="A4" s="141" t="s">
        <v>379</v>
      </c>
      <c r="B4" s="142"/>
      <c r="C4" s="142"/>
      <c r="D4" s="143"/>
      <c r="E4" s="29"/>
    </row>
    <row r="5" spans="1:11" s="3" customFormat="1" ht="26.25" customHeight="1">
      <c r="A5" s="6"/>
    </row>
    <row r="6" spans="1:11" s="3" customFormat="1" ht="26.25" customHeight="1">
      <c r="A6" s="5"/>
      <c r="F6" s="226" t="s">
        <v>0</v>
      </c>
      <c r="G6" s="226"/>
      <c r="H6" s="226"/>
      <c r="I6" s="226"/>
      <c r="J6" s="226"/>
    </row>
    <row r="7" spans="1:11" s="3" customFormat="1" ht="26.25" customHeight="1">
      <c r="F7" s="227" t="s">
        <v>367</v>
      </c>
      <c r="G7" s="227"/>
      <c r="H7" s="227"/>
      <c r="I7" s="227"/>
      <c r="J7" s="227"/>
    </row>
    <row r="8" spans="1:11" s="3" customFormat="1" ht="26.25" customHeight="1"/>
    <row r="9" spans="1:11" s="3" customFormat="1" ht="26.25" customHeight="1">
      <c r="A9" s="5"/>
    </row>
    <row r="10" spans="1:11" s="3" customFormat="1" ht="26.25" customHeight="1">
      <c r="A10" s="5"/>
    </row>
    <row r="11" spans="1:11" s="3" customFormat="1" ht="26.25" customHeight="1">
      <c r="A11" s="217" t="s">
        <v>19</v>
      </c>
      <c r="B11" s="217"/>
      <c r="C11" s="217"/>
      <c r="D11" s="217"/>
      <c r="E11" s="217"/>
      <c r="F11" s="217"/>
      <c r="G11" s="217"/>
      <c r="H11" s="217"/>
      <c r="I11" s="217"/>
      <c r="J11" s="217"/>
    </row>
    <row r="12" spans="1:11" s="3" customFormat="1" ht="26.25" customHeight="1">
      <c r="A12" s="5"/>
    </row>
    <row r="13" spans="1:11" s="3" customFormat="1" ht="26.25" customHeight="1">
      <c r="A13" s="5"/>
    </row>
    <row r="14" spans="1:11" s="3" customFormat="1" ht="26.25" customHeight="1">
      <c r="A14" s="225" t="s">
        <v>322</v>
      </c>
      <c r="B14" s="225"/>
      <c r="C14" s="225"/>
      <c r="D14" s="225"/>
      <c r="E14" s="225"/>
      <c r="F14" s="225"/>
      <c r="G14" s="225"/>
      <c r="H14" s="225"/>
      <c r="I14" s="225"/>
      <c r="J14" s="225"/>
    </row>
    <row r="15" spans="1:11" s="3" customFormat="1" ht="26.25" customHeight="1">
      <c r="A15" s="225"/>
      <c r="B15" s="225"/>
      <c r="C15" s="225"/>
      <c r="D15" s="225"/>
      <c r="E15" s="225"/>
      <c r="F15" s="225"/>
      <c r="G15" s="225"/>
      <c r="H15" s="225"/>
      <c r="I15" s="225"/>
      <c r="J15" s="225"/>
    </row>
    <row r="16" spans="1:11" s="3" customFormat="1" ht="26.25" customHeight="1">
      <c r="A16" s="225"/>
      <c r="B16" s="225"/>
      <c r="C16" s="225"/>
      <c r="D16" s="225"/>
      <c r="E16" s="225"/>
      <c r="F16" s="225"/>
      <c r="G16" s="225"/>
      <c r="H16" s="225"/>
      <c r="I16" s="225"/>
      <c r="J16" s="225"/>
    </row>
    <row r="17" spans="1:10" s="3" customFormat="1" ht="26.25" customHeight="1">
      <c r="A17" s="5"/>
    </row>
    <row r="18" spans="1:10" s="10" customFormat="1" ht="26.25" customHeight="1">
      <c r="A18" s="228" t="s">
        <v>1</v>
      </c>
      <c r="B18" s="228"/>
      <c r="G18" s="11"/>
      <c r="H18" s="11"/>
      <c r="I18" s="11"/>
      <c r="J18" s="11"/>
    </row>
    <row r="19" spans="1:10" s="10" customFormat="1" ht="26.25" customHeight="1">
      <c r="A19" s="28"/>
      <c r="B19" s="13" t="s">
        <v>5</v>
      </c>
      <c r="C19" s="11" t="s">
        <v>2</v>
      </c>
      <c r="D19" s="11"/>
      <c r="E19" s="11"/>
      <c r="G19" s="11"/>
      <c r="H19" s="11"/>
      <c r="I19" s="11"/>
      <c r="J19" s="11"/>
    </row>
    <row r="20" spans="1:10" s="10" customFormat="1" ht="26.25" customHeight="1">
      <c r="A20" s="28"/>
      <c r="B20" s="13" t="s">
        <v>5</v>
      </c>
      <c r="C20" s="11" t="s">
        <v>40</v>
      </c>
      <c r="D20" s="11"/>
      <c r="E20" s="11"/>
    </row>
    <row r="21" spans="1:10" s="10" customFormat="1" ht="26.25" customHeight="1">
      <c r="A21" s="28"/>
      <c r="B21" s="28" t="s">
        <v>5</v>
      </c>
      <c r="C21" s="10" t="s">
        <v>38</v>
      </c>
      <c r="G21" s="11"/>
      <c r="H21" s="11"/>
      <c r="I21" s="11"/>
      <c r="J21" s="11"/>
    </row>
    <row r="22" spans="1:10" s="10" customFormat="1" ht="26.25" customHeight="1">
      <c r="A22" s="28"/>
      <c r="B22" s="13" t="s">
        <v>5</v>
      </c>
      <c r="C22" s="11" t="s">
        <v>39</v>
      </c>
      <c r="D22" s="11"/>
      <c r="E22" s="11"/>
      <c r="G22" s="11"/>
      <c r="H22" s="11"/>
      <c r="I22" s="11"/>
      <c r="J22" s="11"/>
    </row>
    <row r="23" spans="1:10" s="10" customFormat="1" ht="26.25" customHeight="1">
      <c r="A23" s="28"/>
      <c r="B23" s="13" t="s">
        <v>5</v>
      </c>
      <c r="C23" s="11" t="s">
        <v>3</v>
      </c>
      <c r="D23" s="11"/>
      <c r="E23" s="11"/>
      <c r="G23" s="11"/>
      <c r="H23" s="11"/>
      <c r="I23" s="11"/>
      <c r="J23" s="11"/>
    </row>
    <row r="24" spans="1:10" s="3" customFormat="1" ht="26.25" customHeight="1">
      <c r="A24" s="7"/>
      <c r="B24" s="13" t="s">
        <v>5</v>
      </c>
      <c r="C24" s="11" t="s">
        <v>30</v>
      </c>
      <c r="D24" s="11"/>
      <c r="E24" s="11"/>
      <c r="G24" s="11"/>
      <c r="H24" s="11"/>
      <c r="I24" s="11"/>
      <c r="J24" s="11"/>
    </row>
    <row r="25" spans="1:10" s="3" customFormat="1" ht="26.25" customHeight="1">
      <c r="B25" s="13" t="s">
        <v>5</v>
      </c>
      <c r="C25" s="11" t="s">
        <v>4</v>
      </c>
      <c r="D25" s="11"/>
      <c r="E25" s="11"/>
      <c r="F25" s="11"/>
      <c r="G25" s="11"/>
      <c r="H25" s="11"/>
      <c r="I25" s="11"/>
      <c r="J25" s="11"/>
    </row>
    <row r="26" spans="1:10" ht="26.25" customHeight="1">
      <c r="B26" s="7" t="s">
        <v>5</v>
      </c>
      <c r="C26" s="3" t="s">
        <v>41</v>
      </c>
    </row>
  </sheetData>
  <mergeCells count="6">
    <mergeCell ref="F7:J7"/>
    <mergeCell ref="F6:J6"/>
    <mergeCell ref="H2:J2"/>
    <mergeCell ref="A11:J11"/>
    <mergeCell ref="A18:B18"/>
    <mergeCell ref="A14:J16"/>
  </mergeCells>
  <phoneticPr fontId="6"/>
  <pageMargins left="0.98425196850393704" right="0.98425196850393704" top="0.98425196850393704" bottom="0.74803149606299213" header="0.31496062992125984" footer="0.31496062992125984"/>
  <pageSetup paperSize="9" scale="96"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K25"/>
  <sheetViews>
    <sheetView workbookViewId="0">
      <selection activeCell="F8" sqref="F8"/>
    </sheetView>
  </sheetViews>
  <sheetFormatPr defaultColWidth="8" defaultRowHeight="26.25" customHeight="1"/>
  <cols>
    <col min="1" max="16384" width="8" style="1"/>
  </cols>
  <sheetData>
    <row r="1" spans="1:11" ht="26.25" customHeight="1">
      <c r="A1" s="1" t="s">
        <v>32</v>
      </c>
    </row>
    <row r="2" spans="1:11" s="3" customFormat="1" ht="26.25" customHeight="1">
      <c r="H2" s="222" t="s">
        <v>366</v>
      </c>
      <c r="I2" s="222"/>
      <c r="J2" s="222"/>
      <c r="K2" s="2"/>
    </row>
    <row r="3" spans="1:11" s="3" customFormat="1" ht="26.25" customHeight="1">
      <c r="A3" s="5"/>
    </row>
    <row r="4" spans="1:11" s="3" customFormat="1" ht="26.25" customHeight="1">
      <c r="A4" s="141" t="s">
        <v>22</v>
      </c>
      <c r="B4" s="142"/>
      <c r="C4" s="142"/>
      <c r="D4" s="143"/>
      <c r="E4" s="143"/>
    </row>
    <row r="5" spans="1:11" s="3" customFormat="1" ht="26.25" customHeight="1">
      <c r="A5" s="141" t="s">
        <v>377</v>
      </c>
      <c r="B5" s="143"/>
      <c r="C5" s="143"/>
      <c r="D5" s="143"/>
      <c r="E5" s="143"/>
    </row>
    <row r="6" spans="1:11" s="3" customFormat="1" ht="26.25" customHeight="1">
      <c r="A6" s="5"/>
      <c r="F6" s="19"/>
      <c r="G6" s="19"/>
      <c r="H6" s="19"/>
      <c r="I6" s="19"/>
      <c r="J6" s="19"/>
    </row>
    <row r="7" spans="1:11" s="3" customFormat="1" ht="26.25" customHeight="1">
      <c r="F7" s="227" t="s">
        <v>378</v>
      </c>
      <c r="G7" s="227"/>
      <c r="H7" s="227"/>
      <c r="I7" s="227"/>
      <c r="J7" s="227"/>
    </row>
    <row r="8" spans="1:11" s="3" customFormat="1" ht="26.25" customHeight="1"/>
    <row r="9" spans="1:11" s="3" customFormat="1" ht="26.25" customHeight="1">
      <c r="A9" s="5"/>
    </row>
    <row r="10" spans="1:11" s="3" customFormat="1" ht="26.25" customHeight="1">
      <c r="A10" s="5"/>
    </row>
    <row r="11" spans="1:11" s="3" customFormat="1" ht="26.25" customHeight="1">
      <c r="A11" s="229" t="s">
        <v>20</v>
      </c>
      <c r="B11" s="229"/>
      <c r="C11" s="229"/>
      <c r="D11" s="229"/>
      <c r="E11" s="229"/>
      <c r="F11" s="229"/>
      <c r="G11" s="229"/>
      <c r="H11" s="229"/>
      <c r="I11" s="229"/>
      <c r="J11" s="229"/>
    </row>
    <row r="12" spans="1:11" s="3" customFormat="1" ht="26.25" customHeight="1">
      <c r="A12" s="5"/>
    </row>
    <row r="13" spans="1:11" s="3" customFormat="1" ht="26.25" customHeight="1">
      <c r="A13" s="5"/>
    </row>
    <row r="14" spans="1:11" s="3" customFormat="1" ht="26.25" customHeight="1">
      <c r="A14" s="225" t="s">
        <v>21</v>
      </c>
      <c r="B14" s="225"/>
      <c r="C14" s="225"/>
      <c r="D14" s="225"/>
      <c r="E14" s="225"/>
      <c r="F14" s="225"/>
      <c r="G14" s="225"/>
      <c r="H14" s="225"/>
      <c r="I14" s="225"/>
      <c r="J14" s="225"/>
    </row>
    <row r="15" spans="1:11" s="3" customFormat="1" ht="26.25" customHeight="1">
      <c r="A15" s="225"/>
      <c r="B15" s="225"/>
      <c r="C15" s="225"/>
      <c r="D15" s="225"/>
      <c r="E15" s="225"/>
      <c r="F15" s="225"/>
      <c r="G15" s="225"/>
      <c r="H15" s="225"/>
      <c r="I15" s="225"/>
      <c r="J15" s="225"/>
    </row>
    <row r="16" spans="1:11" s="3" customFormat="1" ht="26.25" customHeight="1">
      <c r="A16" s="225"/>
      <c r="B16" s="225"/>
      <c r="C16" s="225"/>
      <c r="D16" s="225"/>
      <c r="E16" s="225"/>
      <c r="F16" s="225"/>
      <c r="G16" s="225"/>
      <c r="H16" s="225"/>
      <c r="I16" s="225"/>
      <c r="J16" s="225"/>
    </row>
    <row r="17" spans="1:10" s="3" customFormat="1" ht="26.25" customHeight="1">
      <c r="A17" s="5"/>
    </row>
    <row r="18" spans="1:10" s="10" customFormat="1" ht="26.25" customHeight="1">
      <c r="A18" s="228"/>
      <c r="B18" s="228"/>
      <c r="C18" s="13"/>
      <c r="D18" s="11"/>
      <c r="E18" s="11"/>
      <c r="F18" s="11"/>
      <c r="G18" s="11"/>
      <c r="H18" s="11"/>
      <c r="I18" s="11"/>
      <c r="J18" s="11"/>
    </row>
    <row r="19" spans="1:10" s="10" customFormat="1" ht="26.25" customHeight="1">
      <c r="A19" s="16"/>
      <c r="B19" s="16"/>
      <c r="C19" s="13"/>
      <c r="D19" s="11"/>
      <c r="E19" s="11"/>
      <c r="F19" s="11"/>
      <c r="G19" s="11"/>
      <c r="H19" s="11"/>
      <c r="I19" s="11"/>
      <c r="J19" s="11"/>
    </row>
    <row r="20" spans="1:10" s="10" customFormat="1" ht="26.25" customHeight="1">
      <c r="A20" s="16"/>
      <c r="B20" s="16"/>
      <c r="C20" s="13"/>
      <c r="D20" s="11"/>
      <c r="E20" s="11"/>
      <c r="F20" s="11"/>
      <c r="G20" s="11"/>
      <c r="H20" s="11"/>
      <c r="I20" s="11"/>
      <c r="J20" s="11"/>
    </row>
    <row r="21" spans="1:10" s="10" customFormat="1" ht="26.25" customHeight="1">
      <c r="A21" s="16"/>
      <c r="B21" s="16"/>
      <c r="C21" s="13"/>
      <c r="D21" s="11"/>
      <c r="E21" s="11"/>
      <c r="F21" s="11"/>
      <c r="G21" s="11"/>
      <c r="H21" s="11"/>
      <c r="I21" s="11"/>
      <c r="J21" s="11"/>
    </row>
    <row r="22" spans="1:10" s="10" customFormat="1" ht="26.25" customHeight="1">
      <c r="A22" s="16"/>
      <c r="B22" s="16"/>
      <c r="C22" s="13"/>
      <c r="D22" s="11"/>
      <c r="E22" s="11"/>
      <c r="F22" s="11"/>
      <c r="G22" s="11"/>
      <c r="H22" s="11"/>
      <c r="I22" s="11"/>
      <c r="J22" s="11"/>
    </row>
    <row r="23" spans="1:10" s="10" customFormat="1" ht="26.25" customHeight="1">
      <c r="A23" s="228"/>
      <c r="B23" s="228"/>
      <c r="C23" s="13"/>
      <c r="D23" s="11"/>
      <c r="E23" s="11"/>
      <c r="F23" s="11"/>
      <c r="G23" s="11"/>
      <c r="H23" s="11"/>
      <c r="I23" s="11"/>
      <c r="J23" s="11"/>
    </row>
    <row r="24" spans="1:10" s="3" customFormat="1" ht="26.25" customHeight="1">
      <c r="A24" s="7"/>
      <c r="B24" s="7"/>
      <c r="C24" s="8"/>
      <c r="D24" s="14"/>
      <c r="E24" s="8"/>
      <c r="F24" s="8"/>
      <c r="G24" s="8"/>
      <c r="H24" s="8"/>
      <c r="I24" s="8"/>
      <c r="J24" s="8"/>
    </row>
    <row r="25" spans="1:10" s="3" customFormat="1" ht="26.25" customHeight="1">
      <c r="C25" s="8"/>
      <c r="D25" s="8"/>
      <c r="E25" s="8"/>
      <c r="F25" s="8"/>
      <c r="G25" s="8"/>
      <c r="H25" s="8"/>
      <c r="I25" s="8"/>
      <c r="J25" s="8"/>
    </row>
  </sheetData>
  <mergeCells count="6">
    <mergeCell ref="A23:B23"/>
    <mergeCell ref="H2:J2"/>
    <mergeCell ref="F7:J7"/>
    <mergeCell ref="A11:J11"/>
    <mergeCell ref="A14:J16"/>
    <mergeCell ref="A18:B18"/>
  </mergeCells>
  <phoneticPr fontId="6"/>
  <pageMargins left="0.98425196850393704" right="0.59055118110236227" top="0.98425196850393704" bottom="0.74803149606299213" header="0.31496062992125984" footer="0.31496062992125984"/>
  <pageSetup paperSize="9" scale="96"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pageSetUpPr fitToPage="1"/>
  </sheetPr>
  <dimension ref="A1:L34"/>
  <sheetViews>
    <sheetView workbookViewId="0">
      <selection activeCell="C2" sqref="C2:E2"/>
    </sheetView>
  </sheetViews>
  <sheetFormatPr defaultColWidth="8" defaultRowHeight="26.25" customHeight="1"/>
  <cols>
    <col min="1" max="3" width="8" style="104"/>
    <col min="4" max="4" width="10.6640625" style="104" customWidth="1"/>
    <col min="5" max="5" width="8" style="104"/>
    <col min="6" max="6" width="8.77734375" style="104" customWidth="1"/>
    <col min="7" max="7" width="8" style="104"/>
    <col min="8" max="8" width="9.33203125" style="104" customWidth="1"/>
    <col min="9" max="9" width="8" style="104"/>
    <col min="10" max="10" width="8.33203125" style="104" customWidth="1"/>
    <col min="11" max="11" width="7.109375" style="103" customWidth="1"/>
    <col min="12" max="16384" width="8" style="104"/>
  </cols>
  <sheetData>
    <row r="1" spans="1:12" ht="26.25" customHeight="1">
      <c r="A1" s="102"/>
      <c r="B1" s="102"/>
      <c r="C1" s="235" t="s">
        <v>376</v>
      </c>
      <c r="D1" s="235"/>
      <c r="E1" s="235"/>
      <c r="F1" s="235"/>
      <c r="G1" s="235"/>
      <c r="H1" s="235"/>
      <c r="I1" s="235"/>
      <c r="J1" s="235"/>
    </row>
    <row r="2" spans="1:12" s="107" customFormat="1" ht="31.5" customHeight="1">
      <c r="A2" s="236" t="s">
        <v>295</v>
      </c>
      <c r="B2" s="237"/>
      <c r="C2" s="238">
        <f>SUM(I13,I23,I33)</f>
        <v>0</v>
      </c>
      <c r="D2" s="239"/>
      <c r="E2" s="239"/>
      <c r="F2" s="240"/>
      <c r="G2" s="240"/>
      <c r="H2" s="241"/>
      <c r="I2" s="241"/>
      <c r="J2" s="242"/>
      <c r="K2" s="105"/>
      <c r="L2" s="106"/>
    </row>
    <row r="3" spans="1:12" s="107" customFormat="1" ht="15" customHeight="1">
      <c r="A3" s="230" t="s">
        <v>297</v>
      </c>
      <c r="B3" s="231"/>
      <c r="C3" s="232"/>
      <c r="D3" s="233"/>
      <c r="E3" s="234"/>
      <c r="F3" s="110"/>
      <c r="G3" s="110"/>
      <c r="H3" s="110"/>
      <c r="I3" s="111"/>
      <c r="J3" s="111"/>
      <c r="K3" s="112"/>
    </row>
    <row r="4" spans="1:12" s="107" customFormat="1" ht="15" customHeight="1">
      <c r="A4" s="108"/>
      <c r="B4" s="109"/>
      <c r="C4" s="110"/>
      <c r="D4" s="110"/>
      <c r="E4" s="110"/>
      <c r="F4" s="110"/>
      <c r="G4" s="110"/>
      <c r="H4" s="110"/>
      <c r="I4" s="111"/>
      <c r="J4" s="111"/>
      <c r="K4" s="112"/>
    </row>
    <row r="5" spans="1:12" s="107" customFormat="1" ht="26.25" customHeight="1">
      <c r="A5" s="113" t="s">
        <v>44</v>
      </c>
      <c r="B5" s="114"/>
      <c r="C5" s="115"/>
      <c r="D5" s="116" t="str">
        <f>IFERROR((VLOOKUP($C5,【選択肢】!$K$3:$O$86,2,FALSE)),"")</f>
        <v/>
      </c>
      <c r="E5" s="243" t="str">
        <f>IFERROR((VLOOKUP($C5,【選択肢】!$K$3:$O$86,4,FALSE)),"")</f>
        <v/>
      </c>
      <c r="F5" s="244"/>
      <c r="G5" s="245" t="str">
        <f>IFERROR((VLOOKUP($C5,【選択肢】!$K$3:$O$86,5,FALSE)),"")</f>
        <v/>
      </c>
      <c r="H5" s="245"/>
      <c r="I5" s="245"/>
      <c r="J5" s="246"/>
      <c r="K5" s="112"/>
    </row>
    <row r="6" spans="1:12" s="107" customFormat="1" ht="26.25" customHeight="1">
      <c r="A6" s="247" t="s">
        <v>271</v>
      </c>
      <c r="B6" s="248"/>
      <c r="C6" s="251"/>
      <c r="D6" s="252"/>
      <c r="E6" s="252"/>
      <c r="F6" s="252"/>
      <c r="G6" s="252"/>
      <c r="H6" s="252"/>
      <c r="I6" s="252"/>
      <c r="J6" s="253"/>
      <c r="K6" s="112"/>
    </row>
    <row r="7" spans="1:12" s="107" customFormat="1" ht="26.25" customHeight="1">
      <c r="A7" s="249"/>
      <c r="B7" s="250"/>
      <c r="C7" s="254"/>
      <c r="D7" s="255"/>
      <c r="E7" s="255"/>
      <c r="F7" s="255"/>
      <c r="G7" s="255"/>
      <c r="H7" s="255"/>
      <c r="I7" s="255"/>
      <c r="J7" s="256"/>
      <c r="K7" s="112"/>
    </row>
    <row r="8" spans="1:12" s="107" customFormat="1" ht="16.2" customHeight="1">
      <c r="A8" s="257" t="s">
        <v>272</v>
      </c>
      <c r="B8" s="258"/>
      <c r="C8" s="261" t="s">
        <v>273</v>
      </c>
      <c r="D8" s="262"/>
      <c r="E8" s="263" t="s">
        <v>274</v>
      </c>
      <c r="F8" s="264"/>
      <c r="G8" s="264"/>
      <c r="H8" s="264"/>
      <c r="I8" s="263" t="s">
        <v>275</v>
      </c>
      <c r="J8" s="265"/>
      <c r="K8" s="112"/>
    </row>
    <row r="9" spans="1:12" s="107" customFormat="1" ht="26.25" customHeight="1">
      <c r="A9" s="259"/>
      <c r="B9" s="260"/>
      <c r="C9" s="117" t="s">
        <v>43</v>
      </c>
      <c r="D9" s="118"/>
      <c r="E9" s="266"/>
      <c r="F9" s="267"/>
      <c r="G9" s="267"/>
      <c r="H9" s="267"/>
      <c r="I9" s="268"/>
      <c r="J9" s="269"/>
      <c r="K9" s="112"/>
    </row>
    <row r="10" spans="1:12" s="107" customFormat="1" ht="26.25" customHeight="1">
      <c r="A10" s="119"/>
      <c r="B10" s="120"/>
      <c r="C10" s="121" t="s">
        <v>279</v>
      </c>
      <c r="D10" s="122"/>
      <c r="E10" s="266"/>
      <c r="F10" s="267"/>
      <c r="G10" s="267"/>
      <c r="H10" s="270"/>
      <c r="I10" s="268"/>
      <c r="J10" s="269"/>
      <c r="K10" s="112"/>
    </row>
    <row r="11" spans="1:12" s="107" customFormat="1" ht="26.25" customHeight="1">
      <c r="A11" s="123"/>
      <c r="B11" s="124"/>
      <c r="C11" s="125" t="s">
        <v>46</v>
      </c>
      <c r="D11" s="126"/>
      <c r="E11" s="271"/>
      <c r="F11" s="272"/>
      <c r="G11" s="272"/>
      <c r="H11" s="272"/>
      <c r="I11" s="273"/>
      <c r="J11" s="274"/>
      <c r="K11" s="112"/>
    </row>
    <row r="12" spans="1:12" s="107" customFormat="1" ht="26.25" customHeight="1">
      <c r="A12" s="123"/>
      <c r="B12" s="124"/>
      <c r="C12" s="127" t="s">
        <v>45</v>
      </c>
      <c r="D12" s="126"/>
      <c r="E12" s="271"/>
      <c r="F12" s="272"/>
      <c r="G12" s="272"/>
      <c r="H12" s="272"/>
      <c r="I12" s="273"/>
      <c r="J12" s="274"/>
      <c r="K12" s="112"/>
    </row>
    <row r="13" spans="1:12" s="107" customFormat="1" ht="26.25" customHeight="1">
      <c r="A13" s="128"/>
      <c r="B13" s="129"/>
      <c r="C13" s="275" t="s">
        <v>278</v>
      </c>
      <c r="D13" s="276"/>
      <c r="E13" s="277"/>
      <c r="F13" s="278"/>
      <c r="G13" s="278"/>
      <c r="H13" s="278"/>
      <c r="I13" s="279">
        <f>SUM(I9:J12)</f>
        <v>0</v>
      </c>
      <c r="J13" s="280"/>
      <c r="K13" s="112"/>
    </row>
    <row r="14" spans="1:12" s="107" customFormat="1" ht="15" customHeight="1">
      <c r="A14" s="108"/>
      <c r="B14" s="109"/>
      <c r="C14" s="110"/>
      <c r="D14" s="110"/>
      <c r="E14" s="110"/>
      <c r="F14" s="110"/>
      <c r="G14" s="110"/>
      <c r="H14" s="110"/>
      <c r="I14" s="111"/>
      <c r="J14" s="111"/>
      <c r="K14" s="112"/>
    </row>
    <row r="15" spans="1:12" s="107" customFormat="1" ht="26.25" customHeight="1">
      <c r="A15" s="113" t="s">
        <v>44</v>
      </c>
      <c r="B15" s="114"/>
      <c r="C15" s="115"/>
      <c r="D15" s="116" t="str">
        <f>IFERROR((VLOOKUP($C15,【選択肢】!$K$3:$O$86,2,FALSE)),"")</f>
        <v/>
      </c>
      <c r="E15" s="243" t="str">
        <f>IFERROR((VLOOKUP($C15,【選択肢】!$K$3:$O$86,4,FALSE)),"")</f>
        <v/>
      </c>
      <c r="F15" s="244"/>
      <c r="G15" s="245" t="str">
        <f>IFERROR((VLOOKUP($C15,【選択肢】!$K$3:$O$86,5,FALSE)),"")</f>
        <v/>
      </c>
      <c r="H15" s="245"/>
      <c r="I15" s="245"/>
      <c r="J15" s="246"/>
      <c r="K15" s="112"/>
    </row>
    <row r="16" spans="1:12" s="107" customFormat="1" ht="26.25" customHeight="1">
      <c r="A16" s="247" t="s">
        <v>271</v>
      </c>
      <c r="B16" s="248"/>
      <c r="C16" s="251"/>
      <c r="D16" s="252"/>
      <c r="E16" s="252"/>
      <c r="F16" s="252"/>
      <c r="G16" s="252"/>
      <c r="H16" s="252"/>
      <c r="I16" s="252"/>
      <c r="J16" s="253"/>
      <c r="K16" s="112"/>
    </row>
    <row r="17" spans="1:11" s="107" customFormat="1" ht="26.25" customHeight="1">
      <c r="A17" s="249"/>
      <c r="B17" s="250"/>
      <c r="C17" s="254"/>
      <c r="D17" s="255"/>
      <c r="E17" s="255"/>
      <c r="F17" s="255"/>
      <c r="G17" s="255"/>
      <c r="H17" s="255"/>
      <c r="I17" s="255"/>
      <c r="J17" s="256"/>
      <c r="K17" s="112"/>
    </row>
    <row r="18" spans="1:11" s="107" customFormat="1" ht="16.2" customHeight="1">
      <c r="A18" s="257" t="s">
        <v>272</v>
      </c>
      <c r="B18" s="258"/>
      <c r="C18" s="261" t="s">
        <v>273</v>
      </c>
      <c r="D18" s="262"/>
      <c r="E18" s="263" t="s">
        <v>274</v>
      </c>
      <c r="F18" s="264"/>
      <c r="G18" s="264"/>
      <c r="H18" s="264"/>
      <c r="I18" s="263" t="s">
        <v>275</v>
      </c>
      <c r="J18" s="265"/>
      <c r="K18" s="112"/>
    </row>
    <row r="19" spans="1:11" s="107" customFormat="1" ht="26.25" customHeight="1">
      <c r="A19" s="259"/>
      <c r="B19" s="260"/>
      <c r="C19" s="117" t="s">
        <v>43</v>
      </c>
      <c r="D19" s="118"/>
      <c r="E19" s="266"/>
      <c r="F19" s="267"/>
      <c r="G19" s="267"/>
      <c r="H19" s="267"/>
      <c r="I19" s="268"/>
      <c r="J19" s="269"/>
      <c r="K19" s="112"/>
    </row>
    <row r="20" spans="1:11" s="107" customFormat="1" ht="26.25" customHeight="1">
      <c r="A20" s="119"/>
      <c r="B20" s="120"/>
      <c r="C20" s="121" t="s">
        <v>279</v>
      </c>
      <c r="D20" s="130"/>
      <c r="E20" s="266"/>
      <c r="F20" s="267"/>
      <c r="G20" s="267"/>
      <c r="H20" s="267"/>
      <c r="I20" s="268"/>
      <c r="J20" s="269"/>
      <c r="K20" s="112"/>
    </row>
    <row r="21" spans="1:11" s="107" customFormat="1" ht="26.25" customHeight="1">
      <c r="A21" s="123"/>
      <c r="B21" s="124"/>
      <c r="C21" s="125" t="s">
        <v>46</v>
      </c>
      <c r="D21" s="131"/>
      <c r="E21" s="271" t="s">
        <v>277</v>
      </c>
      <c r="F21" s="272"/>
      <c r="G21" s="272"/>
      <c r="H21" s="272"/>
      <c r="I21" s="273"/>
      <c r="J21" s="274"/>
      <c r="K21" s="112"/>
    </row>
    <row r="22" spans="1:11" s="107" customFormat="1" ht="26.25" customHeight="1">
      <c r="A22" s="123"/>
      <c r="B22" s="124"/>
      <c r="C22" s="127" t="s">
        <v>45</v>
      </c>
      <c r="D22" s="132"/>
      <c r="E22" s="271" t="s">
        <v>277</v>
      </c>
      <c r="F22" s="272"/>
      <c r="G22" s="272"/>
      <c r="H22" s="272"/>
      <c r="I22" s="273"/>
      <c r="J22" s="274"/>
      <c r="K22" s="112"/>
    </row>
    <row r="23" spans="1:11" s="107" customFormat="1" ht="26.25" customHeight="1">
      <c r="A23" s="128"/>
      <c r="B23" s="129"/>
      <c r="C23" s="277" t="s">
        <v>278</v>
      </c>
      <c r="D23" s="287"/>
      <c r="E23" s="277"/>
      <c r="F23" s="278"/>
      <c r="G23" s="278"/>
      <c r="H23" s="278"/>
      <c r="I23" s="279">
        <f>SUM(I19:J22)</f>
        <v>0</v>
      </c>
      <c r="J23" s="280"/>
      <c r="K23" s="112"/>
    </row>
    <row r="24" spans="1:11" s="107" customFormat="1" ht="15" customHeight="1">
      <c r="A24" s="108"/>
      <c r="B24" s="109"/>
      <c r="C24" s="110"/>
      <c r="D24" s="110"/>
      <c r="E24" s="110"/>
      <c r="F24" s="110"/>
      <c r="G24" s="110"/>
      <c r="H24" s="110"/>
      <c r="I24" s="111"/>
      <c r="J24" s="111"/>
      <c r="K24" s="112"/>
    </row>
    <row r="25" spans="1:11" s="107" customFormat="1" ht="26.25" customHeight="1">
      <c r="A25" s="113" t="s">
        <v>44</v>
      </c>
      <c r="B25" s="114"/>
      <c r="C25" s="115"/>
      <c r="D25" s="116" t="str">
        <f>IFERROR((VLOOKUP($C25,【選択肢】!$K$3:$O$86,2,FALSE)),"")</f>
        <v/>
      </c>
      <c r="E25" s="243" t="str">
        <f>IFERROR((VLOOKUP($C25,【選択肢】!$K$3:$O$86,4,FALSE)),"")</f>
        <v/>
      </c>
      <c r="F25" s="244"/>
      <c r="G25" s="245" t="str">
        <f>IFERROR((VLOOKUP($C25,【選択肢】!$K$3:$O$86,5,FALSE)),"")</f>
        <v/>
      </c>
      <c r="H25" s="245"/>
      <c r="I25" s="245"/>
      <c r="J25" s="246"/>
      <c r="K25" s="112"/>
    </row>
    <row r="26" spans="1:11" s="107" customFormat="1" ht="26.25" customHeight="1">
      <c r="A26" s="247" t="s">
        <v>271</v>
      </c>
      <c r="B26" s="248"/>
      <c r="C26" s="281"/>
      <c r="D26" s="282"/>
      <c r="E26" s="282"/>
      <c r="F26" s="282"/>
      <c r="G26" s="282"/>
      <c r="H26" s="282"/>
      <c r="I26" s="282"/>
      <c r="J26" s="283"/>
      <c r="K26" s="112"/>
    </row>
    <row r="27" spans="1:11" s="107" customFormat="1" ht="26.25" customHeight="1">
      <c r="A27" s="249"/>
      <c r="B27" s="250"/>
      <c r="C27" s="284"/>
      <c r="D27" s="285"/>
      <c r="E27" s="285"/>
      <c r="F27" s="285"/>
      <c r="G27" s="285"/>
      <c r="H27" s="285"/>
      <c r="I27" s="285"/>
      <c r="J27" s="286"/>
      <c r="K27" s="112"/>
    </row>
    <row r="28" spans="1:11" s="107" customFormat="1" ht="16.2" customHeight="1">
      <c r="A28" s="257" t="s">
        <v>272</v>
      </c>
      <c r="B28" s="258"/>
      <c r="C28" s="261" t="s">
        <v>273</v>
      </c>
      <c r="D28" s="262"/>
      <c r="E28" s="263" t="s">
        <v>274</v>
      </c>
      <c r="F28" s="264"/>
      <c r="G28" s="264"/>
      <c r="H28" s="264"/>
      <c r="I28" s="263" t="s">
        <v>275</v>
      </c>
      <c r="J28" s="265"/>
      <c r="K28" s="112"/>
    </row>
    <row r="29" spans="1:11" s="107" customFormat="1" ht="26.25" customHeight="1">
      <c r="A29" s="259"/>
      <c r="B29" s="260"/>
      <c r="C29" s="117" t="s">
        <v>43</v>
      </c>
      <c r="D29" s="118"/>
      <c r="E29" s="266"/>
      <c r="F29" s="267"/>
      <c r="G29" s="267"/>
      <c r="H29" s="267"/>
      <c r="I29" s="268"/>
      <c r="J29" s="269"/>
      <c r="K29" s="112"/>
    </row>
    <row r="30" spans="1:11" s="107" customFormat="1" ht="26.25" customHeight="1">
      <c r="A30" s="119"/>
      <c r="B30" s="120"/>
      <c r="C30" s="121" t="s">
        <v>279</v>
      </c>
      <c r="D30" s="130"/>
      <c r="E30" s="271"/>
      <c r="F30" s="272"/>
      <c r="G30" s="272"/>
      <c r="H30" s="272"/>
      <c r="I30" s="268"/>
      <c r="J30" s="269"/>
      <c r="K30" s="112"/>
    </row>
    <row r="31" spans="1:11" s="107" customFormat="1" ht="26.25" customHeight="1">
      <c r="A31" s="123"/>
      <c r="B31" s="124"/>
      <c r="C31" s="125" t="s">
        <v>46</v>
      </c>
      <c r="D31" s="131"/>
      <c r="E31" s="271"/>
      <c r="F31" s="272"/>
      <c r="G31" s="272"/>
      <c r="H31" s="272"/>
      <c r="I31" s="273"/>
      <c r="J31" s="274"/>
      <c r="K31" s="112"/>
    </row>
    <row r="32" spans="1:11" s="107" customFormat="1" ht="26.25" customHeight="1">
      <c r="A32" s="123"/>
      <c r="B32" s="124"/>
      <c r="C32" s="127" t="s">
        <v>45</v>
      </c>
      <c r="D32" s="132"/>
      <c r="E32" s="271"/>
      <c r="F32" s="272"/>
      <c r="G32" s="272"/>
      <c r="H32" s="272"/>
      <c r="I32" s="273"/>
      <c r="J32" s="274"/>
      <c r="K32" s="112"/>
    </row>
    <row r="33" spans="1:11" s="107" customFormat="1" ht="26.25" customHeight="1">
      <c r="A33" s="128"/>
      <c r="B33" s="129"/>
      <c r="C33" s="277" t="s">
        <v>278</v>
      </c>
      <c r="D33" s="287"/>
      <c r="E33" s="277"/>
      <c r="F33" s="278"/>
      <c r="G33" s="278"/>
      <c r="H33" s="278"/>
      <c r="I33" s="279">
        <f>SUM(I29:J32)</f>
        <v>0</v>
      </c>
      <c r="J33" s="280"/>
      <c r="K33" s="112"/>
    </row>
    <row r="34" spans="1:11" ht="15" customHeight="1">
      <c r="A34" s="104" t="s">
        <v>299</v>
      </c>
    </row>
  </sheetData>
  <mergeCells count="64">
    <mergeCell ref="C33:D33"/>
    <mergeCell ref="E33:H33"/>
    <mergeCell ref="I33:J33"/>
    <mergeCell ref="E30:H30"/>
    <mergeCell ref="I30:J30"/>
    <mergeCell ref="E31:H31"/>
    <mergeCell ref="I31:J31"/>
    <mergeCell ref="E32:H32"/>
    <mergeCell ref="I32:J32"/>
    <mergeCell ref="A28:B29"/>
    <mergeCell ref="C28:D28"/>
    <mergeCell ref="E28:H28"/>
    <mergeCell ref="I28:J28"/>
    <mergeCell ref="E29:H29"/>
    <mergeCell ref="I29:J29"/>
    <mergeCell ref="A26:B27"/>
    <mergeCell ref="C26:J27"/>
    <mergeCell ref="E20:H20"/>
    <mergeCell ref="I20:J20"/>
    <mergeCell ref="E21:H21"/>
    <mergeCell ref="I21:J21"/>
    <mergeCell ref="E22:H22"/>
    <mergeCell ref="I22:J22"/>
    <mergeCell ref="C23:D23"/>
    <mergeCell ref="E23:H23"/>
    <mergeCell ref="I23:J23"/>
    <mergeCell ref="E25:F25"/>
    <mergeCell ref="G25:J25"/>
    <mergeCell ref="A18:B19"/>
    <mergeCell ref="C18:D18"/>
    <mergeCell ref="E18:H18"/>
    <mergeCell ref="I18:J18"/>
    <mergeCell ref="E19:H19"/>
    <mergeCell ref="I19:J19"/>
    <mergeCell ref="A16:B17"/>
    <mergeCell ref="C16:J17"/>
    <mergeCell ref="E10:H10"/>
    <mergeCell ref="I10:J10"/>
    <mergeCell ref="E11:H11"/>
    <mergeCell ref="I11:J11"/>
    <mergeCell ref="E12:H12"/>
    <mergeCell ref="I12:J12"/>
    <mergeCell ref="C13:D13"/>
    <mergeCell ref="E13:H13"/>
    <mergeCell ref="I13:J13"/>
    <mergeCell ref="E15:F15"/>
    <mergeCell ref="G15:J15"/>
    <mergeCell ref="E5:F5"/>
    <mergeCell ref="G5:J5"/>
    <mergeCell ref="A6:B7"/>
    <mergeCell ref="C6:J7"/>
    <mergeCell ref="A8:B9"/>
    <mergeCell ref="C8:D8"/>
    <mergeCell ref="E8:H8"/>
    <mergeCell ref="I8:J8"/>
    <mergeCell ref="E9:H9"/>
    <mergeCell ref="I9:J9"/>
    <mergeCell ref="A3:B3"/>
    <mergeCell ref="C3:E3"/>
    <mergeCell ref="C1:J1"/>
    <mergeCell ref="A2:B2"/>
    <mergeCell ref="C2:E2"/>
    <mergeCell ref="F2:G2"/>
    <mergeCell ref="H2:J2"/>
  </mergeCells>
  <phoneticPr fontId="6"/>
  <dataValidations count="1">
    <dataValidation type="list" showInputMessage="1" showErrorMessage="1" sqref="F2:G2" xr:uid="{00000000-0002-0000-0600-000000000000}">
      <formula1>"不足分は立替予定,　,"</formula1>
    </dataValidation>
  </dataValidations>
  <pageMargins left="0.78740157480314965" right="0.78740157480314965" top="0.59055118110236227" bottom="0.55118110236220474" header="0.31496062992125984" footer="0.31496062992125984"/>
  <pageSetup paperSize="9" orientation="portrait" r:id="rId1"/>
  <colBreaks count="1" manualBreakCount="1">
    <brk id="10"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L146"/>
  <sheetViews>
    <sheetView view="pageBreakPreview" zoomScaleNormal="100" zoomScaleSheetLayoutView="100" workbookViewId="0">
      <selection activeCell="C114" sqref="C114:E114"/>
    </sheetView>
  </sheetViews>
  <sheetFormatPr defaultColWidth="8" defaultRowHeight="26.25" customHeight="1"/>
  <cols>
    <col min="1" max="3" width="8" style="104"/>
    <col min="4" max="4" width="10.6640625" style="104" customWidth="1"/>
    <col min="5" max="5" width="8" style="104"/>
    <col min="6" max="6" width="8.77734375" style="104" customWidth="1"/>
    <col min="7" max="7" width="8" style="104"/>
    <col min="8" max="8" width="9.33203125" style="104" customWidth="1"/>
    <col min="9" max="9" width="8" style="104"/>
    <col min="10" max="10" width="8.33203125" style="104" customWidth="1"/>
    <col min="11" max="11" width="7.109375" style="103" customWidth="1"/>
    <col min="12" max="16384" width="8" style="104"/>
  </cols>
  <sheetData>
    <row r="1" spans="1:10" ht="15" customHeight="1"/>
    <row r="2" spans="1:10" ht="23.25" customHeight="1">
      <c r="A2" s="296" t="s">
        <v>301</v>
      </c>
      <c r="B2" s="296"/>
      <c r="C2" s="296"/>
      <c r="D2" s="296"/>
      <c r="E2" s="296"/>
      <c r="F2" s="296"/>
      <c r="G2" s="296"/>
      <c r="H2" s="296"/>
      <c r="I2" s="296"/>
      <c r="J2" s="296"/>
    </row>
    <row r="3" spans="1:10" ht="15" customHeight="1"/>
    <row r="4" spans="1:10" ht="15" customHeight="1"/>
    <row r="5" spans="1:10" ht="15" customHeight="1"/>
    <row r="6" spans="1:10" ht="15" customHeight="1"/>
    <row r="7" spans="1:10" ht="15" customHeight="1"/>
    <row r="8" spans="1:10" ht="15" customHeight="1"/>
    <row r="9" spans="1:10" ht="15" customHeight="1"/>
    <row r="10" spans="1:10" ht="15" customHeight="1"/>
    <row r="11" spans="1:10" ht="15" customHeight="1"/>
    <row r="12" spans="1:10" ht="15" customHeight="1"/>
    <row r="13" spans="1:10" ht="15" customHeight="1"/>
    <row r="14" spans="1:10" ht="15" customHeight="1"/>
    <row r="15" spans="1:10" ht="15" customHeight="1"/>
    <row r="16" spans="1:10" ht="15" customHeight="1"/>
    <row r="17" spans="1:12" ht="15" customHeight="1"/>
    <row r="18" spans="1:12" ht="15" customHeight="1"/>
    <row r="19" spans="1:12" ht="15" customHeight="1"/>
    <row r="20" spans="1:12" ht="15" customHeight="1"/>
    <row r="21" spans="1:12" ht="15" customHeight="1"/>
    <row r="22" spans="1:12" ht="15" customHeight="1"/>
    <row r="23" spans="1:12" ht="15" customHeight="1"/>
    <row r="24" spans="1:12" ht="15" customHeight="1"/>
    <row r="25" spans="1:12" ht="15" customHeight="1"/>
    <row r="26" spans="1:12" ht="15" customHeight="1"/>
    <row r="27" spans="1:12" ht="26.25" customHeight="1">
      <c r="A27" s="102" t="s">
        <v>293</v>
      </c>
      <c r="B27" s="102"/>
      <c r="C27" s="235" t="s">
        <v>374</v>
      </c>
      <c r="D27" s="235"/>
      <c r="E27" s="235"/>
      <c r="F27" s="235"/>
      <c r="G27" s="235"/>
      <c r="H27" s="235"/>
      <c r="I27" s="235"/>
      <c r="J27" s="235"/>
    </row>
    <row r="28" spans="1:12" s="107" customFormat="1" ht="31.5" customHeight="1">
      <c r="A28" s="236" t="s">
        <v>295</v>
      </c>
      <c r="B28" s="237"/>
      <c r="C28" s="238">
        <f>SUM(I39,)</f>
        <v>160000</v>
      </c>
      <c r="D28" s="239"/>
      <c r="E28" s="239"/>
      <c r="F28" s="240" t="s">
        <v>294</v>
      </c>
      <c r="G28" s="240"/>
      <c r="H28" s="241"/>
      <c r="I28" s="241"/>
      <c r="J28" s="242"/>
      <c r="K28" s="105"/>
      <c r="L28" s="106"/>
    </row>
    <row r="29" spans="1:12" s="107" customFormat="1" ht="15" customHeight="1">
      <c r="A29" s="230" t="s">
        <v>297</v>
      </c>
      <c r="B29" s="231"/>
      <c r="C29" s="232">
        <v>140043</v>
      </c>
      <c r="D29" s="233"/>
      <c r="E29" s="234"/>
      <c r="F29" s="110"/>
      <c r="G29" s="110"/>
      <c r="H29" s="110"/>
      <c r="I29" s="111"/>
      <c r="J29" s="111"/>
      <c r="K29" s="112"/>
    </row>
    <row r="30" spans="1:12" s="107" customFormat="1" ht="15" customHeight="1">
      <c r="A30" s="108"/>
      <c r="B30" s="109"/>
      <c r="C30" s="110"/>
      <c r="D30" s="110"/>
      <c r="E30" s="110"/>
      <c r="F30" s="110"/>
      <c r="G30" s="110"/>
      <c r="H30" s="110"/>
      <c r="I30" s="111"/>
      <c r="J30" s="111"/>
      <c r="K30" s="112"/>
    </row>
    <row r="31" spans="1:12" s="107" customFormat="1" ht="26.25" customHeight="1">
      <c r="A31" s="113" t="s">
        <v>44</v>
      </c>
      <c r="B31" s="114"/>
      <c r="C31" s="115">
        <v>8</v>
      </c>
      <c r="D31" s="116" t="str">
        <f>IFERROR((VLOOKUP($C31,【選択肢】!$K$3:$O$86,2,FALSE)),"")</f>
        <v>農地維持</v>
      </c>
      <c r="E31" s="243" t="str">
        <f>IFERROR((VLOOKUP($C31,【選択肢】!$K$3:$O$86,4,FALSE)),"")</f>
        <v>水路</v>
      </c>
      <c r="F31" s="244"/>
      <c r="G31" s="245" t="str">
        <f>IFERROR((VLOOKUP($C31,【選択肢】!$K$3:$O$86,5,FALSE)),"")</f>
        <v>水路の泥上げ</v>
      </c>
      <c r="H31" s="245"/>
      <c r="I31" s="245"/>
      <c r="J31" s="246"/>
      <c r="K31" s="112"/>
    </row>
    <row r="32" spans="1:12" s="107" customFormat="1" ht="26.25" customHeight="1">
      <c r="A32" s="247" t="s">
        <v>271</v>
      </c>
      <c r="B32" s="248"/>
      <c r="C32" s="251" t="s">
        <v>290</v>
      </c>
      <c r="D32" s="252"/>
      <c r="E32" s="252"/>
      <c r="F32" s="252"/>
      <c r="G32" s="252"/>
      <c r="H32" s="252"/>
      <c r="I32" s="252"/>
      <c r="J32" s="253"/>
      <c r="K32" s="112"/>
    </row>
    <row r="33" spans="1:12" s="107" customFormat="1" ht="26.25" customHeight="1">
      <c r="A33" s="249"/>
      <c r="B33" s="250"/>
      <c r="C33" s="254"/>
      <c r="D33" s="255"/>
      <c r="E33" s="255"/>
      <c r="F33" s="255"/>
      <c r="G33" s="255"/>
      <c r="H33" s="255"/>
      <c r="I33" s="255"/>
      <c r="J33" s="256"/>
      <c r="K33" s="112"/>
    </row>
    <row r="34" spans="1:12" s="107" customFormat="1" ht="16.2" customHeight="1">
      <c r="A34" s="257" t="s">
        <v>272</v>
      </c>
      <c r="B34" s="258"/>
      <c r="C34" s="261" t="s">
        <v>273</v>
      </c>
      <c r="D34" s="262"/>
      <c r="E34" s="263" t="s">
        <v>274</v>
      </c>
      <c r="F34" s="264"/>
      <c r="G34" s="264"/>
      <c r="H34" s="264"/>
      <c r="I34" s="263" t="s">
        <v>275</v>
      </c>
      <c r="J34" s="265"/>
      <c r="K34" s="112"/>
    </row>
    <row r="35" spans="1:12" s="107" customFormat="1" ht="26.25" customHeight="1">
      <c r="A35" s="259"/>
      <c r="B35" s="260"/>
      <c r="C35" s="117" t="s">
        <v>43</v>
      </c>
      <c r="D35" s="118"/>
      <c r="E35" s="266" t="s">
        <v>286</v>
      </c>
      <c r="F35" s="267"/>
      <c r="G35" s="267"/>
      <c r="H35" s="267"/>
      <c r="I35" s="268">
        <v>160000</v>
      </c>
      <c r="J35" s="269"/>
      <c r="K35" s="112"/>
    </row>
    <row r="36" spans="1:12" s="107" customFormat="1" ht="26.25" customHeight="1">
      <c r="A36" s="119"/>
      <c r="B36" s="120"/>
      <c r="C36" s="121" t="s">
        <v>279</v>
      </c>
      <c r="D36" s="118"/>
      <c r="E36" s="271" t="s">
        <v>277</v>
      </c>
      <c r="F36" s="272"/>
      <c r="G36" s="272"/>
      <c r="H36" s="272"/>
      <c r="I36" s="268"/>
      <c r="J36" s="269"/>
      <c r="K36" s="112"/>
    </row>
    <row r="37" spans="1:12" s="107" customFormat="1" ht="26.25" customHeight="1">
      <c r="A37" s="123"/>
      <c r="B37" s="124"/>
      <c r="C37" s="125" t="s">
        <v>46</v>
      </c>
      <c r="D37" s="132"/>
      <c r="E37" s="271" t="s">
        <v>277</v>
      </c>
      <c r="F37" s="272"/>
      <c r="G37" s="272"/>
      <c r="H37" s="272"/>
      <c r="I37" s="273"/>
      <c r="J37" s="274"/>
      <c r="K37" s="112"/>
    </row>
    <row r="38" spans="1:12" s="107" customFormat="1" ht="26.25" customHeight="1">
      <c r="A38" s="123"/>
      <c r="B38" s="124"/>
      <c r="C38" s="127" t="s">
        <v>45</v>
      </c>
      <c r="D38" s="132"/>
      <c r="E38" s="271" t="s">
        <v>277</v>
      </c>
      <c r="F38" s="272"/>
      <c r="G38" s="272"/>
      <c r="H38" s="272"/>
      <c r="I38" s="273"/>
      <c r="J38" s="274"/>
      <c r="K38" s="112"/>
    </row>
    <row r="39" spans="1:12" s="107" customFormat="1" ht="26.25" customHeight="1">
      <c r="A39" s="128"/>
      <c r="B39" s="129"/>
      <c r="C39" s="275" t="s">
        <v>278</v>
      </c>
      <c r="D39" s="276"/>
      <c r="E39" s="277"/>
      <c r="F39" s="278"/>
      <c r="G39" s="278"/>
      <c r="H39" s="278"/>
      <c r="I39" s="279">
        <f>SUM(I35:J38)</f>
        <v>160000</v>
      </c>
      <c r="J39" s="280"/>
      <c r="K39" s="112"/>
    </row>
    <row r="40" spans="1:12" s="107" customFormat="1" ht="15" customHeight="1">
      <c r="A40" s="104" t="s">
        <v>299</v>
      </c>
      <c r="B40" s="104"/>
      <c r="C40" s="104"/>
      <c r="D40" s="104"/>
      <c r="E40" s="104"/>
      <c r="F40" s="104"/>
      <c r="G40" s="104"/>
      <c r="H40" s="104"/>
      <c r="I40" s="104"/>
      <c r="J40" s="144"/>
      <c r="K40" s="112"/>
    </row>
    <row r="41" spans="1:12" s="107" customFormat="1" ht="15" customHeight="1">
      <c r="A41" s="104"/>
      <c r="B41" s="104"/>
      <c r="C41" s="104"/>
      <c r="D41" s="104"/>
      <c r="E41" s="104"/>
      <c r="F41" s="104"/>
      <c r="G41" s="104"/>
      <c r="H41" s="104"/>
      <c r="I41" s="104"/>
      <c r="J41" s="145"/>
      <c r="K41" s="112"/>
    </row>
    <row r="42" spans="1:12" s="107" customFormat="1" ht="26.25" customHeight="1">
      <c r="A42" s="297"/>
      <c r="B42" s="297"/>
      <c r="C42" s="297"/>
      <c r="D42" s="297"/>
      <c r="E42" s="297"/>
      <c r="F42" s="297"/>
      <c r="G42" s="297"/>
      <c r="H42" s="297"/>
      <c r="I42" s="297"/>
      <c r="J42" s="297"/>
      <c r="K42" s="112"/>
    </row>
    <row r="43" spans="1:12" s="107" customFormat="1" ht="26.25" customHeight="1">
      <c r="A43" s="298"/>
      <c r="B43" s="298"/>
      <c r="C43" s="299"/>
      <c r="D43" s="299"/>
      <c r="E43" s="299"/>
      <c r="F43" s="299"/>
      <c r="G43" s="299"/>
      <c r="H43" s="299"/>
      <c r="I43" s="299"/>
      <c r="J43" s="299"/>
      <c r="K43" s="112"/>
    </row>
    <row r="44" spans="1:12" s="107" customFormat="1" ht="26.25" customHeight="1">
      <c r="A44" s="298"/>
      <c r="B44" s="298"/>
      <c r="C44" s="299"/>
      <c r="D44" s="299"/>
      <c r="E44" s="299"/>
      <c r="F44" s="299"/>
      <c r="G44" s="299"/>
      <c r="H44" s="299"/>
      <c r="I44" s="299"/>
      <c r="J44" s="299"/>
      <c r="K44" s="112"/>
    </row>
    <row r="45" spans="1:12" ht="26.25" customHeight="1">
      <c r="A45" s="102" t="s">
        <v>292</v>
      </c>
      <c r="B45" s="102"/>
      <c r="C45" s="235" t="s">
        <v>373</v>
      </c>
      <c r="D45" s="235"/>
      <c r="E45" s="235"/>
      <c r="F45" s="235"/>
      <c r="G45" s="235"/>
      <c r="H45" s="235"/>
      <c r="I45" s="235"/>
      <c r="J45" s="235"/>
    </row>
    <row r="46" spans="1:12" s="107" customFormat="1" ht="31.5" customHeight="1">
      <c r="A46" s="236" t="s">
        <v>295</v>
      </c>
      <c r="B46" s="237"/>
      <c r="C46" s="238">
        <f>SUM(I57,I67,I77)</f>
        <v>590000</v>
      </c>
      <c r="D46" s="239"/>
      <c r="E46" s="239"/>
      <c r="F46" s="240" t="s">
        <v>294</v>
      </c>
      <c r="G46" s="240"/>
      <c r="H46" s="241"/>
      <c r="I46" s="241"/>
      <c r="J46" s="242"/>
      <c r="K46" s="105"/>
      <c r="L46" s="106"/>
    </row>
    <row r="47" spans="1:12" s="107" customFormat="1" ht="15" customHeight="1">
      <c r="A47" s="230" t="s">
        <v>297</v>
      </c>
      <c r="B47" s="231"/>
      <c r="C47" s="232">
        <v>575250</v>
      </c>
      <c r="D47" s="233"/>
      <c r="E47" s="234"/>
      <c r="F47" s="110"/>
      <c r="G47" s="110"/>
      <c r="H47" s="110"/>
      <c r="I47" s="111"/>
      <c r="J47" s="111"/>
      <c r="K47" s="112"/>
    </row>
    <row r="48" spans="1:12" s="107" customFormat="1" ht="15" customHeight="1">
      <c r="A48" s="108"/>
      <c r="B48" s="109"/>
      <c r="C48" s="110"/>
      <c r="D48" s="110"/>
      <c r="E48" s="110"/>
      <c r="F48" s="110"/>
      <c r="G48" s="110"/>
      <c r="H48" s="110"/>
      <c r="I48" s="111"/>
      <c r="J48" s="111"/>
      <c r="K48" s="112"/>
    </row>
    <row r="49" spans="1:11" s="107" customFormat="1" ht="26.25" customHeight="1">
      <c r="A49" s="113" t="s">
        <v>44</v>
      </c>
      <c r="B49" s="114"/>
      <c r="C49" s="115">
        <v>12</v>
      </c>
      <c r="D49" s="116" t="str">
        <f>IFERROR((VLOOKUP($C49,【選択肢】!$K$3:$O$86,2,FALSE)),"")</f>
        <v>農地維持</v>
      </c>
      <c r="E49" s="243" t="str">
        <f>IFERROR((VLOOKUP($C49,【選択肢】!$K$3:$O$86,4,FALSE)),"")</f>
        <v>農道</v>
      </c>
      <c r="F49" s="244"/>
      <c r="G49" s="245" t="str">
        <f>IFERROR((VLOOKUP($C49,【選択肢】!$K$3:$O$86,5,FALSE)),"")</f>
        <v>路面の維持</v>
      </c>
      <c r="H49" s="245"/>
      <c r="I49" s="245"/>
      <c r="J49" s="246"/>
      <c r="K49" s="112"/>
    </row>
    <row r="50" spans="1:11" s="107" customFormat="1" ht="26.25" customHeight="1">
      <c r="A50" s="247" t="s">
        <v>271</v>
      </c>
      <c r="B50" s="248"/>
      <c r="C50" s="290" t="s">
        <v>361</v>
      </c>
      <c r="D50" s="291"/>
      <c r="E50" s="291"/>
      <c r="F50" s="291"/>
      <c r="G50" s="291"/>
      <c r="H50" s="291"/>
      <c r="I50" s="291"/>
      <c r="J50" s="292"/>
      <c r="K50" s="112"/>
    </row>
    <row r="51" spans="1:11" s="107" customFormat="1" ht="26.25" customHeight="1">
      <c r="A51" s="249"/>
      <c r="B51" s="250"/>
      <c r="C51" s="293"/>
      <c r="D51" s="294"/>
      <c r="E51" s="294"/>
      <c r="F51" s="294"/>
      <c r="G51" s="294"/>
      <c r="H51" s="294"/>
      <c r="I51" s="294"/>
      <c r="J51" s="295"/>
      <c r="K51" s="112"/>
    </row>
    <row r="52" spans="1:11" s="107" customFormat="1" ht="16.2" customHeight="1">
      <c r="A52" s="257" t="s">
        <v>272</v>
      </c>
      <c r="B52" s="258"/>
      <c r="C52" s="261" t="s">
        <v>273</v>
      </c>
      <c r="D52" s="262"/>
      <c r="E52" s="263" t="s">
        <v>274</v>
      </c>
      <c r="F52" s="264"/>
      <c r="G52" s="264"/>
      <c r="H52" s="264"/>
      <c r="I52" s="263" t="s">
        <v>275</v>
      </c>
      <c r="J52" s="265"/>
      <c r="K52" s="112"/>
    </row>
    <row r="53" spans="1:11" s="107" customFormat="1" ht="26.25" customHeight="1">
      <c r="A53" s="259"/>
      <c r="B53" s="260"/>
      <c r="C53" s="117" t="s">
        <v>43</v>
      </c>
      <c r="D53" s="118"/>
      <c r="E53" s="266" t="s">
        <v>288</v>
      </c>
      <c r="F53" s="267"/>
      <c r="G53" s="267"/>
      <c r="H53" s="267"/>
      <c r="I53" s="268">
        <v>400000</v>
      </c>
      <c r="J53" s="269"/>
      <c r="K53" s="112"/>
    </row>
    <row r="54" spans="1:11" s="107" customFormat="1" ht="26.25" customHeight="1">
      <c r="A54" s="119"/>
      <c r="B54" s="120"/>
      <c r="C54" s="121" t="s">
        <v>279</v>
      </c>
      <c r="D54" s="122" t="s">
        <v>280</v>
      </c>
      <c r="E54" s="266" t="s">
        <v>281</v>
      </c>
      <c r="F54" s="267"/>
      <c r="G54" s="267"/>
      <c r="H54" s="270"/>
      <c r="I54" s="268">
        <v>50000</v>
      </c>
      <c r="J54" s="269"/>
      <c r="K54" s="112"/>
    </row>
    <row r="55" spans="1:11" s="107" customFormat="1" ht="26.25" customHeight="1">
      <c r="A55" s="123"/>
      <c r="B55" s="124"/>
      <c r="C55" s="125" t="s">
        <v>46</v>
      </c>
      <c r="D55" s="126"/>
      <c r="E55" s="271" t="s">
        <v>277</v>
      </c>
      <c r="F55" s="272"/>
      <c r="G55" s="272"/>
      <c r="H55" s="272"/>
      <c r="I55" s="273"/>
      <c r="J55" s="274"/>
      <c r="K55" s="112"/>
    </row>
    <row r="56" spans="1:11" s="107" customFormat="1" ht="26.25" customHeight="1">
      <c r="A56" s="123"/>
      <c r="B56" s="124"/>
      <c r="C56" s="127" t="s">
        <v>45</v>
      </c>
      <c r="D56" s="126"/>
      <c r="E56" s="271" t="s">
        <v>277</v>
      </c>
      <c r="F56" s="272"/>
      <c r="G56" s="272"/>
      <c r="H56" s="272"/>
      <c r="I56" s="273"/>
      <c r="J56" s="274"/>
      <c r="K56" s="112"/>
    </row>
    <row r="57" spans="1:11" s="107" customFormat="1" ht="26.25" customHeight="1">
      <c r="A57" s="128"/>
      <c r="B57" s="129"/>
      <c r="C57" s="275" t="s">
        <v>278</v>
      </c>
      <c r="D57" s="276"/>
      <c r="E57" s="277"/>
      <c r="F57" s="278"/>
      <c r="G57" s="278"/>
      <c r="H57" s="278"/>
      <c r="I57" s="279">
        <f>SUM(I53:J56)</f>
        <v>450000</v>
      </c>
      <c r="J57" s="280"/>
      <c r="K57" s="112"/>
    </row>
    <row r="58" spans="1:11" s="107" customFormat="1" ht="15" customHeight="1">
      <c r="A58" s="108"/>
      <c r="B58" s="109"/>
      <c r="C58" s="110"/>
      <c r="D58" s="110"/>
      <c r="E58" s="110"/>
      <c r="F58" s="110"/>
      <c r="G58" s="110"/>
      <c r="H58" s="110"/>
      <c r="I58" s="111"/>
      <c r="J58" s="111"/>
      <c r="K58" s="112"/>
    </row>
    <row r="59" spans="1:11" s="107" customFormat="1" ht="26.25" customHeight="1">
      <c r="A59" s="113" t="s">
        <v>44</v>
      </c>
      <c r="B59" s="114"/>
      <c r="C59" s="115">
        <v>31</v>
      </c>
      <c r="D59" s="116" t="str">
        <f>IFERROR((VLOOKUP($C59,【選択肢】!$K$3:$O$86,2,FALSE)),"")</f>
        <v>共同</v>
      </c>
      <c r="E59" s="243" t="str">
        <f>IFERROR((VLOOKUP($C59,【選択肢】!$K$3:$O$86,4,FALSE)),"")</f>
        <v>水路</v>
      </c>
      <c r="F59" s="244"/>
      <c r="G59" s="245" t="str">
        <f>IFERROR((VLOOKUP($C59,【選択肢】!$K$3:$O$86,5,FALSE)),"")</f>
        <v>水路の軽微な補修等</v>
      </c>
      <c r="H59" s="245"/>
      <c r="I59" s="245"/>
      <c r="J59" s="246"/>
      <c r="K59" s="112"/>
    </row>
    <row r="60" spans="1:11" s="107" customFormat="1" ht="26.25" customHeight="1">
      <c r="A60" s="247" t="s">
        <v>271</v>
      </c>
      <c r="B60" s="248"/>
      <c r="C60" s="251" t="s">
        <v>289</v>
      </c>
      <c r="D60" s="252"/>
      <c r="E60" s="252"/>
      <c r="F60" s="252"/>
      <c r="G60" s="252"/>
      <c r="H60" s="252"/>
      <c r="I60" s="252"/>
      <c r="J60" s="253"/>
      <c r="K60" s="112"/>
    </row>
    <row r="61" spans="1:11" s="107" customFormat="1" ht="26.25" customHeight="1">
      <c r="A61" s="249"/>
      <c r="B61" s="250"/>
      <c r="C61" s="254"/>
      <c r="D61" s="255"/>
      <c r="E61" s="255"/>
      <c r="F61" s="255"/>
      <c r="G61" s="255"/>
      <c r="H61" s="255"/>
      <c r="I61" s="255"/>
      <c r="J61" s="256"/>
      <c r="K61" s="112"/>
    </row>
    <row r="62" spans="1:11" s="107" customFormat="1" ht="16.2" customHeight="1">
      <c r="A62" s="257" t="s">
        <v>272</v>
      </c>
      <c r="B62" s="258"/>
      <c r="C62" s="261" t="s">
        <v>273</v>
      </c>
      <c r="D62" s="262"/>
      <c r="E62" s="263" t="s">
        <v>274</v>
      </c>
      <c r="F62" s="264"/>
      <c r="G62" s="264"/>
      <c r="H62" s="264"/>
      <c r="I62" s="263" t="s">
        <v>275</v>
      </c>
      <c r="J62" s="265"/>
      <c r="K62" s="112"/>
    </row>
    <row r="63" spans="1:11" s="107" customFormat="1" ht="26.25" customHeight="1">
      <c r="A63" s="259"/>
      <c r="B63" s="260"/>
      <c r="C63" s="117" t="s">
        <v>43</v>
      </c>
      <c r="D63" s="118"/>
      <c r="E63" s="266" t="s">
        <v>285</v>
      </c>
      <c r="F63" s="267"/>
      <c r="G63" s="267"/>
      <c r="H63" s="267"/>
      <c r="I63" s="268">
        <v>80000</v>
      </c>
      <c r="J63" s="269"/>
      <c r="K63" s="112"/>
    </row>
    <row r="64" spans="1:11" s="107" customFormat="1" ht="26.25" customHeight="1">
      <c r="A64" s="119"/>
      <c r="B64" s="120"/>
      <c r="C64" s="121" t="s">
        <v>279</v>
      </c>
      <c r="D64" s="130" t="s">
        <v>282</v>
      </c>
      <c r="E64" s="266" t="s">
        <v>283</v>
      </c>
      <c r="F64" s="267"/>
      <c r="G64" s="267"/>
      <c r="H64" s="267"/>
      <c r="I64" s="268">
        <v>20000</v>
      </c>
      <c r="J64" s="269"/>
      <c r="K64" s="112"/>
    </row>
    <row r="65" spans="1:12" s="107" customFormat="1" ht="26.25" customHeight="1">
      <c r="A65" s="123"/>
      <c r="B65" s="124"/>
      <c r="C65" s="125" t="s">
        <v>46</v>
      </c>
      <c r="D65" s="131"/>
      <c r="E65" s="271" t="s">
        <v>277</v>
      </c>
      <c r="F65" s="272"/>
      <c r="G65" s="272"/>
      <c r="H65" s="272"/>
      <c r="I65" s="273"/>
      <c r="J65" s="274"/>
      <c r="K65" s="112"/>
    </row>
    <row r="66" spans="1:12" s="107" customFormat="1" ht="26.25" customHeight="1">
      <c r="A66" s="123"/>
      <c r="B66" s="124"/>
      <c r="C66" s="127" t="s">
        <v>45</v>
      </c>
      <c r="D66" s="132"/>
      <c r="E66" s="271" t="s">
        <v>277</v>
      </c>
      <c r="F66" s="272"/>
      <c r="G66" s="272"/>
      <c r="H66" s="272"/>
      <c r="I66" s="273"/>
      <c r="J66" s="274"/>
      <c r="K66" s="112"/>
    </row>
    <row r="67" spans="1:12" s="107" customFormat="1" ht="26.25" customHeight="1">
      <c r="A67" s="128"/>
      <c r="B67" s="129"/>
      <c r="C67" s="277" t="s">
        <v>278</v>
      </c>
      <c r="D67" s="287"/>
      <c r="E67" s="277"/>
      <c r="F67" s="278"/>
      <c r="G67" s="278"/>
      <c r="H67" s="278"/>
      <c r="I67" s="279">
        <f>SUM(I63:J66)</f>
        <v>100000</v>
      </c>
      <c r="J67" s="280"/>
      <c r="K67" s="112"/>
    </row>
    <row r="68" spans="1:12" s="107" customFormat="1" ht="15" customHeight="1">
      <c r="A68" s="108"/>
      <c r="B68" s="109"/>
      <c r="C68" s="110"/>
      <c r="D68" s="110"/>
      <c r="E68" s="110"/>
      <c r="F68" s="110"/>
      <c r="G68" s="110"/>
      <c r="H68" s="110"/>
      <c r="I68" s="111"/>
      <c r="J68" s="111"/>
      <c r="K68" s="112"/>
    </row>
    <row r="69" spans="1:12" s="107" customFormat="1" ht="26.25" customHeight="1">
      <c r="A69" s="113" t="s">
        <v>44</v>
      </c>
      <c r="B69" s="114"/>
      <c r="C69" s="115">
        <v>503</v>
      </c>
      <c r="D69" s="116" t="str">
        <f>IFERROR((VLOOKUP($C69,【選択肢】!$K$3:$O$86,2,FALSE)),"")</f>
        <v>維持・共同</v>
      </c>
      <c r="E69" s="243" t="str">
        <f>IFERROR((VLOOKUP($C69,【選択肢】!$K$3:$O$86,4,FALSE)),"")</f>
        <v>点検・機能診断</v>
      </c>
      <c r="F69" s="244"/>
      <c r="G69" s="245" t="str">
        <f>IFERROR((VLOOKUP($C69,【選択肢】!$K$3:$O$86,5,FALSE)),"")</f>
        <v>農用地・水路・農道・ため池</v>
      </c>
      <c r="H69" s="245"/>
      <c r="I69" s="245"/>
      <c r="J69" s="246"/>
      <c r="K69" s="112"/>
    </row>
    <row r="70" spans="1:12" s="107" customFormat="1" ht="26.25" customHeight="1">
      <c r="A70" s="247" t="s">
        <v>271</v>
      </c>
      <c r="B70" s="248"/>
      <c r="C70" s="281" t="s">
        <v>284</v>
      </c>
      <c r="D70" s="282"/>
      <c r="E70" s="282"/>
      <c r="F70" s="282"/>
      <c r="G70" s="282"/>
      <c r="H70" s="282"/>
      <c r="I70" s="282"/>
      <c r="J70" s="283"/>
      <c r="K70" s="112"/>
    </row>
    <row r="71" spans="1:12" s="107" customFormat="1" ht="26.25" customHeight="1">
      <c r="A71" s="249"/>
      <c r="B71" s="250"/>
      <c r="C71" s="284"/>
      <c r="D71" s="285"/>
      <c r="E71" s="285"/>
      <c r="F71" s="285"/>
      <c r="G71" s="285"/>
      <c r="H71" s="285"/>
      <c r="I71" s="285"/>
      <c r="J71" s="286"/>
      <c r="K71" s="112"/>
    </row>
    <row r="72" spans="1:12" s="107" customFormat="1" ht="16.2" customHeight="1">
      <c r="A72" s="257" t="s">
        <v>272</v>
      </c>
      <c r="B72" s="258"/>
      <c r="C72" s="261" t="s">
        <v>273</v>
      </c>
      <c r="D72" s="262"/>
      <c r="E72" s="263" t="s">
        <v>274</v>
      </c>
      <c r="F72" s="264"/>
      <c r="G72" s="264"/>
      <c r="H72" s="264"/>
      <c r="I72" s="263" t="s">
        <v>275</v>
      </c>
      <c r="J72" s="265"/>
      <c r="K72" s="112"/>
    </row>
    <row r="73" spans="1:12" s="107" customFormat="1" ht="26.25" customHeight="1">
      <c r="A73" s="259"/>
      <c r="B73" s="260"/>
      <c r="C73" s="117" t="s">
        <v>43</v>
      </c>
      <c r="D73" s="118"/>
      <c r="E73" s="266" t="s">
        <v>276</v>
      </c>
      <c r="F73" s="267"/>
      <c r="G73" s="267"/>
      <c r="H73" s="267"/>
      <c r="I73" s="268">
        <v>40000</v>
      </c>
      <c r="J73" s="269"/>
      <c r="K73" s="112"/>
    </row>
    <row r="74" spans="1:12" s="107" customFormat="1" ht="26.25" customHeight="1">
      <c r="A74" s="119"/>
      <c r="B74" s="120"/>
      <c r="C74" s="121" t="s">
        <v>279</v>
      </c>
      <c r="D74" s="130"/>
      <c r="E74" s="271" t="s">
        <v>277</v>
      </c>
      <c r="F74" s="272"/>
      <c r="G74" s="272"/>
      <c r="H74" s="272"/>
      <c r="I74" s="268"/>
      <c r="J74" s="269"/>
      <c r="K74" s="112"/>
    </row>
    <row r="75" spans="1:12" s="107" customFormat="1" ht="26.25" customHeight="1">
      <c r="A75" s="123"/>
      <c r="B75" s="124"/>
      <c r="C75" s="125" t="s">
        <v>46</v>
      </c>
      <c r="D75" s="131"/>
      <c r="E75" s="271" t="s">
        <v>277</v>
      </c>
      <c r="F75" s="272"/>
      <c r="G75" s="272"/>
      <c r="H75" s="272"/>
      <c r="I75" s="273"/>
      <c r="J75" s="274"/>
      <c r="K75" s="112"/>
    </row>
    <row r="76" spans="1:12" s="107" customFormat="1" ht="26.25" customHeight="1">
      <c r="A76" s="123"/>
      <c r="B76" s="124"/>
      <c r="C76" s="127" t="s">
        <v>45</v>
      </c>
      <c r="D76" s="132"/>
      <c r="E76" s="271" t="s">
        <v>277</v>
      </c>
      <c r="F76" s="272"/>
      <c r="G76" s="272"/>
      <c r="H76" s="272"/>
      <c r="I76" s="273"/>
      <c r="J76" s="274"/>
      <c r="K76" s="112"/>
    </row>
    <row r="77" spans="1:12" s="107" customFormat="1" ht="26.25" customHeight="1">
      <c r="A77" s="128"/>
      <c r="B77" s="129"/>
      <c r="C77" s="277" t="s">
        <v>278</v>
      </c>
      <c r="D77" s="287"/>
      <c r="E77" s="277"/>
      <c r="F77" s="278"/>
      <c r="G77" s="278"/>
      <c r="H77" s="278"/>
      <c r="I77" s="279">
        <f>SUM(I73:J76)</f>
        <v>40000</v>
      </c>
      <c r="J77" s="280"/>
      <c r="K77" s="112"/>
    </row>
    <row r="78" spans="1:12" ht="15" customHeight="1">
      <c r="A78" s="104" t="s">
        <v>299</v>
      </c>
    </row>
    <row r="79" spans="1:12" ht="26.25" customHeight="1">
      <c r="A79" s="102" t="s">
        <v>300</v>
      </c>
      <c r="B79" s="102"/>
      <c r="C79" s="235" t="s">
        <v>373</v>
      </c>
      <c r="D79" s="235"/>
      <c r="E79" s="235"/>
      <c r="F79" s="235"/>
      <c r="G79" s="235"/>
      <c r="H79" s="235"/>
      <c r="I79" s="235"/>
      <c r="J79" s="235"/>
    </row>
    <row r="80" spans="1:12" s="107" customFormat="1" ht="31.5" customHeight="1">
      <c r="A80" s="236" t="s">
        <v>295</v>
      </c>
      <c r="B80" s="237"/>
      <c r="C80" s="238">
        <f>SUM(I91,I101,I111)</f>
        <v>360000</v>
      </c>
      <c r="D80" s="239"/>
      <c r="E80" s="239"/>
      <c r="F80" s="240" t="s">
        <v>296</v>
      </c>
      <c r="G80" s="240"/>
      <c r="H80" s="241"/>
      <c r="I80" s="241"/>
      <c r="J80" s="242"/>
      <c r="K80" s="105"/>
      <c r="L80" s="106"/>
    </row>
    <row r="81" spans="1:11" s="107" customFormat="1" ht="15" customHeight="1">
      <c r="A81" s="230" t="s">
        <v>297</v>
      </c>
      <c r="B81" s="231"/>
      <c r="C81" s="232">
        <v>360000</v>
      </c>
      <c r="D81" s="233"/>
      <c r="E81" s="234"/>
      <c r="F81" s="110"/>
      <c r="G81" s="110"/>
      <c r="H81" s="110"/>
      <c r="I81" s="111"/>
      <c r="J81" s="111"/>
      <c r="K81" s="112"/>
    </row>
    <row r="82" spans="1:11" s="107" customFormat="1" ht="15" customHeight="1">
      <c r="A82" s="108"/>
      <c r="B82" s="109"/>
      <c r="C82" s="110"/>
      <c r="D82" s="110"/>
      <c r="E82" s="110"/>
      <c r="F82" s="110"/>
      <c r="G82" s="110"/>
      <c r="H82" s="110"/>
      <c r="I82" s="111"/>
      <c r="J82" s="111"/>
      <c r="K82" s="112"/>
    </row>
    <row r="83" spans="1:11" s="107" customFormat="1" ht="26.25" customHeight="1">
      <c r="A83" s="113" t="s">
        <v>44</v>
      </c>
      <c r="B83" s="114"/>
      <c r="C83" s="115">
        <v>8</v>
      </c>
      <c r="D83" s="116" t="str">
        <f>IFERROR((VLOOKUP($C83,【選択肢】!$K$3:$O$86,2,FALSE)),"")</f>
        <v>農地維持</v>
      </c>
      <c r="E83" s="243" t="str">
        <f>IFERROR((VLOOKUP($C83,【選択肢】!$K$3:$O$86,4,FALSE)),"")</f>
        <v>水路</v>
      </c>
      <c r="F83" s="244"/>
      <c r="G83" s="245" t="str">
        <f>IFERROR((VLOOKUP($C83,【選択肢】!$K$3:$O$86,5,FALSE)),"")</f>
        <v>水路の泥上げ</v>
      </c>
      <c r="H83" s="245"/>
      <c r="I83" s="245"/>
      <c r="J83" s="246"/>
      <c r="K83" s="112"/>
    </row>
    <row r="84" spans="1:11" s="107" customFormat="1" ht="26.25" customHeight="1">
      <c r="A84" s="247" t="s">
        <v>271</v>
      </c>
      <c r="B84" s="248"/>
      <c r="C84" s="251" t="s">
        <v>290</v>
      </c>
      <c r="D84" s="252"/>
      <c r="E84" s="252"/>
      <c r="F84" s="252"/>
      <c r="G84" s="252"/>
      <c r="H84" s="252"/>
      <c r="I84" s="252"/>
      <c r="J84" s="253"/>
      <c r="K84" s="112"/>
    </row>
    <row r="85" spans="1:11" s="107" customFormat="1" ht="26.25" customHeight="1">
      <c r="A85" s="249"/>
      <c r="B85" s="250"/>
      <c r="C85" s="254"/>
      <c r="D85" s="255"/>
      <c r="E85" s="255"/>
      <c r="F85" s="255"/>
      <c r="G85" s="255"/>
      <c r="H85" s="255"/>
      <c r="I85" s="255"/>
      <c r="J85" s="256"/>
      <c r="K85" s="112"/>
    </row>
    <row r="86" spans="1:11" s="107" customFormat="1" ht="16.2" customHeight="1">
      <c r="A86" s="257" t="s">
        <v>272</v>
      </c>
      <c r="B86" s="258"/>
      <c r="C86" s="261" t="s">
        <v>273</v>
      </c>
      <c r="D86" s="262"/>
      <c r="E86" s="263" t="s">
        <v>274</v>
      </c>
      <c r="F86" s="264"/>
      <c r="G86" s="264"/>
      <c r="H86" s="264"/>
      <c r="I86" s="263" t="s">
        <v>275</v>
      </c>
      <c r="J86" s="265"/>
      <c r="K86" s="112"/>
    </row>
    <row r="87" spans="1:11" s="107" customFormat="1" ht="26.25" customHeight="1">
      <c r="A87" s="259"/>
      <c r="B87" s="260"/>
      <c r="C87" s="117" t="s">
        <v>43</v>
      </c>
      <c r="D87" s="118"/>
      <c r="E87" s="266" t="s">
        <v>286</v>
      </c>
      <c r="F87" s="267"/>
      <c r="G87" s="267"/>
      <c r="H87" s="267"/>
      <c r="I87" s="268">
        <v>160000</v>
      </c>
      <c r="J87" s="269"/>
      <c r="K87" s="112"/>
    </row>
    <row r="88" spans="1:11" s="107" customFormat="1" ht="26.25" customHeight="1">
      <c r="A88" s="119"/>
      <c r="B88" s="120"/>
      <c r="C88" s="121" t="s">
        <v>279</v>
      </c>
      <c r="D88" s="118"/>
      <c r="E88" s="271" t="s">
        <v>277</v>
      </c>
      <c r="F88" s="272"/>
      <c r="G88" s="272"/>
      <c r="H88" s="272"/>
      <c r="I88" s="268"/>
      <c r="J88" s="269"/>
      <c r="K88" s="112"/>
    </row>
    <row r="89" spans="1:11" s="107" customFormat="1" ht="26.25" customHeight="1">
      <c r="A89" s="123"/>
      <c r="B89" s="124"/>
      <c r="C89" s="125" t="s">
        <v>46</v>
      </c>
      <c r="D89" s="132"/>
      <c r="E89" s="271" t="s">
        <v>277</v>
      </c>
      <c r="F89" s="272"/>
      <c r="G89" s="272"/>
      <c r="H89" s="272"/>
      <c r="I89" s="273"/>
      <c r="J89" s="274"/>
      <c r="K89" s="112"/>
    </row>
    <row r="90" spans="1:11" s="107" customFormat="1" ht="26.25" customHeight="1">
      <c r="A90" s="123"/>
      <c r="B90" s="124"/>
      <c r="C90" s="127" t="s">
        <v>45</v>
      </c>
      <c r="D90" s="132"/>
      <c r="E90" s="271" t="s">
        <v>277</v>
      </c>
      <c r="F90" s="272"/>
      <c r="G90" s="272"/>
      <c r="H90" s="272"/>
      <c r="I90" s="273"/>
      <c r="J90" s="274"/>
      <c r="K90" s="112"/>
    </row>
    <row r="91" spans="1:11" s="107" customFormat="1" ht="26.25" customHeight="1">
      <c r="A91" s="128"/>
      <c r="B91" s="129"/>
      <c r="C91" s="275" t="s">
        <v>278</v>
      </c>
      <c r="D91" s="276"/>
      <c r="E91" s="277"/>
      <c r="F91" s="278"/>
      <c r="G91" s="278"/>
      <c r="H91" s="278"/>
      <c r="I91" s="279">
        <f>SUM(I87:J90)</f>
        <v>160000</v>
      </c>
      <c r="J91" s="280"/>
      <c r="K91" s="112"/>
    </row>
    <row r="92" spans="1:11" s="107" customFormat="1" ht="15" customHeight="1">
      <c r="A92" s="108"/>
      <c r="B92" s="109"/>
      <c r="C92" s="110"/>
      <c r="D92" s="110"/>
      <c r="E92" s="110"/>
      <c r="F92" s="110"/>
      <c r="G92" s="110"/>
      <c r="H92" s="110"/>
      <c r="I92" s="111"/>
      <c r="J92" s="111"/>
      <c r="K92" s="112"/>
    </row>
    <row r="93" spans="1:11" s="107" customFormat="1" ht="26.25" customHeight="1">
      <c r="A93" s="113" t="s">
        <v>44</v>
      </c>
      <c r="B93" s="114"/>
      <c r="C93" s="115">
        <v>200</v>
      </c>
      <c r="D93" s="116" t="str">
        <f>IFERROR((VLOOKUP($C93,【選択肢】!$K$3:$O$86,2,FALSE)),"")</f>
        <v>－</v>
      </c>
      <c r="E93" s="243" t="str">
        <f>IFERROR((VLOOKUP($C93,【選択肢】!$K$3:$O$86,4,FALSE)),"")</f>
        <v>事務処理</v>
      </c>
      <c r="F93" s="244"/>
      <c r="G93" s="245" t="str">
        <f>IFERROR((VLOOKUP($C93,【選択肢】!$K$3:$O$86,5,FALSE)),"")</f>
        <v>事務処理</v>
      </c>
      <c r="H93" s="245"/>
      <c r="I93" s="245"/>
      <c r="J93" s="246"/>
      <c r="K93" s="112"/>
    </row>
    <row r="94" spans="1:11" s="107" customFormat="1" ht="26.25" customHeight="1">
      <c r="A94" s="247" t="s">
        <v>271</v>
      </c>
      <c r="B94" s="248"/>
      <c r="C94" s="251" t="s">
        <v>291</v>
      </c>
      <c r="D94" s="252"/>
      <c r="E94" s="252"/>
      <c r="F94" s="252"/>
      <c r="G94" s="252"/>
      <c r="H94" s="252"/>
      <c r="I94" s="252"/>
      <c r="J94" s="253"/>
      <c r="K94" s="112"/>
    </row>
    <row r="95" spans="1:11" s="107" customFormat="1" ht="26.25" customHeight="1">
      <c r="A95" s="249"/>
      <c r="B95" s="250"/>
      <c r="C95" s="254"/>
      <c r="D95" s="255"/>
      <c r="E95" s="255"/>
      <c r="F95" s="255"/>
      <c r="G95" s="255"/>
      <c r="H95" s="255"/>
      <c r="I95" s="255"/>
      <c r="J95" s="256"/>
      <c r="K95" s="112"/>
    </row>
    <row r="96" spans="1:11" s="107" customFormat="1" ht="16.2" customHeight="1">
      <c r="A96" s="257" t="s">
        <v>272</v>
      </c>
      <c r="B96" s="258"/>
      <c r="C96" s="261" t="s">
        <v>273</v>
      </c>
      <c r="D96" s="262"/>
      <c r="E96" s="263" t="s">
        <v>274</v>
      </c>
      <c r="F96" s="264"/>
      <c r="G96" s="264"/>
      <c r="H96" s="264"/>
      <c r="I96" s="263" t="s">
        <v>275</v>
      </c>
      <c r="J96" s="265"/>
      <c r="K96" s="112"/>
    </row>
    <row r="97" spans="1:11" s="107" customFormat="1" ht="26.25" customHeight="1">
      <c r="A97" s="259"/>
      <c r="B97" s="260"/>
      <c r="C97" s="117" t="s">
        <v>43</v>
      </c>
      <c r="D97" s="118"/>
      <c r="E97" s="271" t="s">
        <v>277</v>
      </c>
      <c r="F97" s="272"/>
      <c r="G97" s="272"/>
      <c r="H97" s="272"/>
      <c r="I97" s="268"/>
      <c r="J97" s="269"/>
      <c r="K97" s="112"/>
    </row>
    <row r="98" spans="1:11" s="107" customFormat="1" ht="26.25" customHeight="1">
      <c r="A98" s="119"/>
      <c r="B98" s="120"/>
      <c r="C98" s="121" t="s">
        <v>279</v>
      </c>
      <c r="D98" s="130"/>
      <c r="E98" s="271" t="s">
        <v>277</v>
      </c>
      <c r="F98" s="272"/>
      <c r="G98" s="272"/>
      <c r="H98" s="272"/>
      <c r="I98" s="268"/>
      <c r="J98" s="269"/>
      <c r="K98" s="112"/>
    </row>
    <row r="99" spans="1:11" s="107" customFormat="1" ht="26.25" customHeight="1">
      <c r="A99" s="123"/>
      <c r="B99" s="124"/>
      <c r="C99" s="125" t="s">
        <v>46</v>
      </c>
      <c r="D99" s="131"/>
      <c r="E99" s="271" t="s">
        <v>277</v>
      </c>
      <c r="F99" s="272"/>
      <c r="G99" s="272"/>
      <c r="H99" s="272"/>
      <c r="I99" s="273"/>
      <c r="J99" s="274"/>
      <c r="K99" s="112"/>
    </row>
    <row r="100" spans="1:11" s="107" customFormat="1" ht="26.25" customHeight="1">
      <c r="A100" s="123"/>
      <c r="B100" s="124"/>
      <c r="C100" s="127" t="s">
        <v>45</v>
      </c>
      <c r="D100" s="132"/>
      <c r="E100" s="288" t="s">
        <v>287</v>
      </c>
      <c r="F100" s="289"/>
      <c r="G100" s="289"/>
      <c r="H100" s="289"/>
      <c r="I100" s="273">
        <v>50000</v>
      </c>
      <c r="J100" s="274"/>
      <c r="K100" s="112"/>
    </row>
    <row r="101" spans="1:11" s="107" customFormat="1" ht="26.25" customHeight="1">
      <c r="A101" s="128"/>
      <c r="B101" s="129"/>
      <c r="C101" s="277" t="s">
        <v>278</v>
      </c>
      <c r="D101" s="287"/>
      <c r="E101" s="277"/>
      <c r="F101" s="278"/>
      <c r="G101" s="278"/>
      <c r="H101" s="278"/>
      <c r="I101" s="279">
        <f>SUM(I97:J100)</f>
        <v>50000</v>
      </c>
      <c r="J101" s="280"/>
      <c r="K101" s="112"/>
    </row>
    <row r="102" spans="1:11" s="107" customFormat="1" ht="15" customHeight="1">
      <c r="A102" s="108"/>
      <c r="B102" s="109"/>
      <c r="C102" s="110"/>
      <c r="D102" s="110"/>
      <c r="E102" s="110"/>
      <c r="F102" s="110"/>
      <c r="G102" s="110"/>
      <c r="H102" s="110"/>
      <c r="I102" s="111"/>
      <c r="J102" s="111"/>
      <c r="K102" s="112"/>
    </row>
    <row r="103" spans="1:11" s="107" customFormat="1" ht="26.25" customHeight="1">
      <c r="A103" s="113" t="s">
        <v>44</v>
      </c>
      <c r="B103" s="114"/>
      <c r="C103" s="115">
        <v>32</v>
      </c>
      <c r="D103" s="116" t="str">
        <f>IFERROR((VLOOKUP($C103,【選択肢】!$K$3:$O$86,2,FALSE)),"")</f>
        <v>共同</v>
      </c>
      <c r="E103" s="243" t="str">
        <f>IFERROR((VLOOKUP($C103,【選択肢】!$K$3:$O$86,4,FALSE)),"")</f>
        <v>農道</v>
      </c>
      <c r="F103" s="244"/>
      <c r="G103" s="245" t="str">
        <f>IFERROR((VLOOKUP($C103,【選択肢】!$K$3:$O$86,5,FALSE)),"")</f>
        <v>農道の軽微な補修等</v>
      </c>
      <c r="H103" s="245"/>
      <c r="I103" s="245"/>
      <c r="J103" s="246"/>
      <c r="K103" s="112"/>
    </row>
    <row r="104" spans="1:11" s="107" customFormat="1" ht="26.25" customHeight="1">
      <c r="A104" s="247" t="s">
        <v>271</v>
      </c>
      <c r="B104" s="248"/>
      <c r="C104" s="251" t="s">
        <v>362</v>
      </c>
      <c r="D104" s="282"/>
      <c r="E104" s="282"/>
      <c r="F104" s="282"/>
      <c r="G104" s="282"/>
      <c r="H104" s="282"/>
      <c r="I104" s="282"/>
      <c r="J104" s="283"/>
      <c r="K104" s="112"/>
    </row>
    <row r="105" spans="1:11" s="107" customFormat="1" ht="26.25" customHeight="1">
      <c r="A105" s="249"/>
      <c r="B105" s="250"/>
      <c r="C105" s="284"/>
      <c r="D105" s="285"/>
      <c r="E105" s="285"/>
      <c r="F105" s="285"/>
      <c r="G105" s="285"/>
      <c r="H105" s="285"/>
      <c r="I105" s="285"/>
      <c r="J105" s="286"/>
      <c r="K105" s="112"/>
    </row>
    <row r="106" spans="1:11" s="107" customFormat="1" ht="16.2" customHeight="1">
      <c r="A106" s="257" t="s">
        <v>272</v>
      </c>
      <c r="B106" s="258"/>
      <c r="C106" s="261" t="s">
        <v>273</v>
      </c>
      <c r="D106" s="262"/>
      <c r="E106" s="263" t="s">
        <v>274</v>
      </c>
      <c r="F106" s="264"/>
      <c r="G106" s="264"/>
      <c r="H106" s="264"/>
      <c r="I106" s="263" t="s">
        <v>275</v>
      </c>
      <c r="J106" s="265"/>
      <c r="K106" s="112"/>
    </row>
    <row r="107" spans="1:11" s="107" customFormat="1" ht="26.25" customHeight="1">
      <c r="A107" s="259"/>
      <c r="B107" s="260"/>
      <c r="C107" s="117" t="s">
        <v>43</v>
      </c>
      <c r="D107" s="118"/>
      <c r="E107" s="271" t="s">
        <v>277</v>
      </c>
      <c r="F107" s="272"/>
      <c r="G107" s="272"/>
      <c r="H107" s="272"/>
      <c r="I107" s="268"/>
      <c r="J107" s="269"/>
      <c r="K107" s="112"/>
    </row>
    <row r="108" spans="1:11" s="107" customFormat="1" ht="26.25" customHeight="1">
      <c r="A108" s="119"/>
      <c r="B108" s="120"/>
      <c r="C108" s="121" t="s">
        <v>279</v>
      </c>
      <c r="D108" s="133"/>
      <c r="E108" s="271" t="s">
        <v>277</v>
      </c>
      <c r="F108" s="272"/>
      <c r="G108" s="272"/>
      <c r="H108" s="272"/>
      <c r="I108" s="268"/>
      <c r="J108" s="269"/>
      <c r="K108" s="112"/>
    </row>
    <row r="109" spans="1:11" s="107" customFormat="1" ht="26.25" customHeight="1">
      <c r="A109" s="123"/>
      <c r="B109" s="124"/>
      <c r="C109" s="125" t="s">
        <v>46</v>
      </c>
      <c r="D109" s="131"/>
      <c r="E109" s="288" t="s">
        <v>341</v>
      </c>
      <c r="F109" s="289"/>
      <c r="G109" s="289"/>
      <c r="H109" s="289"/>
      <c r="I109" s="273">
        <v>150000</v>
      </c>
      <c r="J109" s="274"/>
      <c r="K109" s="112"/>
    </row>
    <row r="110" spans="1:11" s="107" customFormat="1" ht="26.25" customHeight="1">
      <c r="A110" s="123"/>
      <c r="B110" s="124"/>
      <c r="C110" s="127" t="s">
        <v>45</v>
      </c>
      <c r="D110" s="132"/>
      <c r="E110" s="271" t="s">
        <v>277</v>
      </c>
      <c r="F110" s="272"/>
      <c r="G110" s="272"/>
      <c r="H110" s="272"/>
      <c r="I110" s="273"/>
      <c r="J110" s="274"/>
      <c r="K110" s="112"/>
    </row>
    <row r="111" spans="1:11" s="107" customFormat="1" ht="26.25" customHeight="1">
      <c r="A111" s="128"/>
      <c r="B111" s="129"/>
      <c r="C111" s="277" t="s">
        <v>278</v>
      </c>
      <c r="D111" s="287"/>
      <c r="E111" s="277"/>
      <c r="F111" s="278"/>
      <c r="G111" s="278"/>
      <c r="H111" s="278"/>
      <c r="I111" s="279">
        <f>SUM(I107:J110)</f>
        <v>150000</v>
      </c>
      <c r="J111" s="280"/>
      <c r="K111" s="112"/>
    </row>
    <row r="112" spans="1:11" ht="15" customHeight="1">
      <c r="A112" s="104" t="s">
        <v>299</v>
      </c>
    </row>
    <row r="113" spans="1:12" ht="26.25" customHeight="1">
      <c r="A113" s="102" t="s">
        <v>343</v>
      </c>
      <c r="B113" s="102"/>
      <c r="C113" s="235" t="s">
        <v>375</v>
      </c>
      <c r="D113" s="235"/>
      <c r="E113" s="235"/>
      <c r="F113" s="235"/>
      <c r="G113" s="235"/>
      <c r="H113" s="235"/>
      <c r="I113" s="235"/>
      <c r="J113" s="235"/>
    </row>
    <row r="114" spans="1:12" s="107" customFormat="1" ht="31.5" customHeight="1">
      <c r="A114" s="236" t="s">
        <v>295</v>
      </c>
      <c r="B114" s="237"/>
      <c r="C114" s="238">
        <f>SUM(I125,I135,I145)</f>
        <v>900000</v>
      </c>
      <c r="D114" s="239"/>
      <c r="E114" s="239"/>
      <c r="F114" s="240" t="s">
        <v>296</v>
      </c>
      <c r="G114" s="240"/>
      <c r="H114" s="241"/>
      <c r="I114" s="241"/>
      <c r="J114" s="242"/>
      <c r="K114" s="105"/>
      <c r="L114" s="106"/>
    </row>
    <row r="115" spans="1:12" s="107" customFormat="1" ht="15" customHeight="1">
      <c r="A115" s="230" t="s">
        <v>297</v>
      </c>
      <c r="B115" s="231"/>
      <c r="C115" s="232">
        <v>900000</v>
      </c>
      <c r="D115" s="233"/>
      <c r="E115" s="234"/>
      <c r="F115" s="110"/>
      <c r="G115" s="110"/>
      <c r="H115" s="110"/>
      <c r="I115" s="111"/>
      <c r="J115" s="111"/>
      <c r="K115" s="112"/>
    </row>
    <row r="116" spans="1:12" s="107" customFormat="1" ht="15" customHeight="1">
      <c r="A116" s="108"/>
      <c r="B116" s="109"/>
      <c r="C116" s="110"/>
      <c r="D116" s="110"/>
      <c r="E116" s="110"/>
      <c r="F116" s="110"/>
      <c r="G116" s="110"/>
      <c r="H116" s="110"/>
      <c r="I116" s="111"/>
      <c r="J116" s="111"/>
      <c r="K116" s="112"/>
    </row>
    <row r="117" spans="1:12" s="107" customFormat="1" ht="26.25" customHeight="1">
      <c r="A117" s="113" t="s">
        <v>44</v>
      </c>
      <c r="B117" s="114"/>
      <c r="C117" s="115">
        <v>63</v>
      </c>
      <c r="D117" s="116" t="str">
        <f>IFERROR((VLOOKUP($C117,【選択肢】!$K$3:$O$86,2,FALSE)),"")</f>
        <v>長寿命化</v>
      </c>
      <c r="E117" s="243" t="str">
        <f>IFERROR((VLOOKUP($C117,【選択肢】!$K$3:$O$86,4,FALSE)),"")</f>
        <v>農道</v>
      </c>
      <c r="F117" s="244"/>
      <c r="G117" s="245" t="str">
        <f>IFERROR((VLOOKUP($C117,【選択肢】!$K$3:$O$86,5,FALSE)),"")</f>
        <v>農道の補修</v>
      </c>
      <c r="H117" s="245"/>
      <c r="I117" s="245"/>
      <c r="J117" s="246"/>
      <c r="K117" s="112"/>
    </row>
    <row r="118" spans="1:12" s="107" customFormat="1" ht="26.25" customHeight="1">
      <c r="A118" s="247" t="s">
        <v>271</v>
      </c>
      <c r="B118" s="248"/>
      <c r="C118" s="251" t="s">
        <v>345</v>
      </c>
      <c r="D118" s="282"/>
      <c r="E118" s="282"/>
      <c r="F118" s="282"/>
      <c r="G118" s="282"/>
      <c r="H118" s="282"/>
      <c r="I118" s="282"/>
      <c r="J118" s="283"/>
      <c r="K118" s="112"/>
    </row>
    <row r="119" spans="1:12" s="107" customFormat="1" ht="26.25" customHeight="1">
      <c r="A119" s="249"/>
      <c r="B119" s="250"/>
      <c r="C119" s="284"/>
      <c r="D119" s="285"/>
      <c r="E119" s="285"/>
      <c r="F119" s="285"/>
      <c r="G119" s="285"/>
      <c r="H119" s="285"/>
      <c r="I119" s="285"/>
      <c r="J119" s="286"/>
      <c r="K119" s="112"/>
    </row>
    <row r="120" spans="1:12" s="107" customFormat="1" ht="16.2" customHeight="1">
      <c r="A120" s="257" t="s">
        <v>272</v>
      </c>
      <c r="B120" s="258"/>
      <c r="C120" s="261" t="s">
        <v>273</v>
      </c>
      <c r="D120" s="262"/>
      <c r="E120" s="263" t="s">
        <v>274</v>
      </c>
      <c r="F120" s="264"/>
      <c r="G120" s="264"/>
      <c r="H120" s="264"/>
      <c r="I120" s="263" t="s">
        <v>275</v>
      </c>
      <c r="J120" s="265"/>
      <c r="K120" s="112"/>
    </row>
    <row r="121" spans="1:12" s="107" customFormat="1" ht="26.25" customHeight="1">
      <c r="A121" s="259"/>
      <c r="B121" s="260"/>
      <c r="C121" s="117"/>
      <c r="D121" s="118"/>
      <c r="E121" s="266" t="s">
        <v>344</v>
      </c>
      <c r="F121" s="267"/>
      <c r="G121" s="267"/>
      <c r="H121" s="267"/>
      <c r="I121" s="268">
        <v>150000</v>
      </c>
      <c r="J121" s="269"/>
      <c r="K121" s="112"/>
    </row>
    <row r="122" spans="1:12" s="107" customFormat="1" ht="26.25" customHeight="1">
      <c r="A122" s="119"/>
      <c r="B122" s="120"/>
      <c r="C122" s="121"/>
      <c r="D122" s="118"/>
      <c r="E122" s="271" t="s">
        <v>277</v>
      </c>
      <c r="F122" s="272"/>
      <c r="G122" s="272"/>
      <c r="H122" s="272"/>
      <c r="I122" s="268"/>
      <c r="J122" s="269"/>
      <c r="K122" s="112"/>
    </row>
    <row r="123" spans="1:12" s="107" customFormat="1" ht="26.25" customHeight="1">
      <c r="A123" s="123"/>
      <c r="B123" s="124"/>
      <c r="C123" s="125"/>
      <c r="D123" s="132"/>
      <c r="E123" s="271" t="s">
        <v>277</v>
      </c>
      <c r="F123" s="272"/>
      <c r="G123" s="272"/>
      <c r="H123" s="272"/>
      <c r="I123" s="273"/>
      <c r="J123" s="274"/>
      <c r="K123" s="112"/>
    </row>
    <row r="124" spans="1:12" s="107" customFormat="1" ht="26.25" customHeight="1">
      <c r="A124" s="123"/>
      <c r="B124" s="124"/>
      <c r="C124" s="127"/>
      <c r="D124" s="132"/>
      <c r="E124" s="271" t="s">
        <v>277</v>
      </c>
      <c r="F124" s="272"/>
      <c r="G124" s="272"/>
      <c r="H124" s="272"/>
      <c r="I124" s="273"/>
      <c r="J124" s="274"/>
      <c r="K124" s="112"/>
    </row>
    <row r="125" spans="1:12" s="107" customFormat="1" ht="26.25" customHeight="1">
      <c r="A125" s="128"/>
      <c r="B125" s="129"/>
      <c r="C125" s="275" t="s">
        <v>278</v>
      </c>
      <c r="D125" s="276"/>
      <c r="E125" s="277"/>
      <c r="F125" s="278"/>
      <c r="G125" s="278"/>
      <c r="H125" s="278"/>
      <c r="I125" s="279">
        <f>SUM(I121:J124)</f>
        <v>150000</v>
      </c>
      <c r="J125" s="280"/>
      <c r="K125" s="112"/>
    </row>
    <row r="126" spans="1:12" s="107" customFormat="1" ht="15" customHeight="1">
      <c r="A126" s="108"/>
      <c r="B126" s="109"/>
      <c r="C126" s="110"/>
      <c r="D126" s="110"/>
      <c r="E126" s="110"/>
      <c r="F126" s="110"/>
      <c r="G126" s="110"/>
      <c r="H126" s="110"/>
      <c r="I126" s="111"/>
      <c r="J126" s="111"/>
      <c r="K126" s="112"/>
    </row>
    <row r="127" spans="1:12" s="107" customFormat="1" ht="26.25" customHeight="1">
      <c r="A127" s="113" t="s">
        <v>44</v>
      </c>
      <c r="B127" s="114"/>
      <c r="C127" s="115">
        <v>62</v>
      </c>
      <c r="D127" s="116" t="str">
        <f>IFERROR((VLOOKUP($C127,【選択肢】!$K$3:$O$86,2,FALSE)),"")</f>
        <v>長寿命化</v>
      </c>
      <c r="E127" s="243" t="str">
        <f>IFERROR((VLOOKUP($C127,【選択肢】!$K$3:$O$86,4,FALSE)),"")</f>
        <v>水路</v>
      </c>
      <c r="F127" s="244"/>
      <c r="G127" s="245" t="str">
        <f>IFERROR((VLOOKUP($C127,【選択肢】!$K$3:$O$86,5,FALSE)),"")</f>
        <v>水路の更新等</v>
      </c>
      <c r="H127" s="245"/>
      <c r="I127" s="245"/>
      <c r="J127" s="246"/>
      <c r="K127" s="112"/>
    </row>
    <row r="128" spans="1:12" s="107" customFormat="1" ht="26.25" customHeight="1">
      <c r="A128" s="247" t="s">
        <v>271</v>
      </c>
      <c r="B128" s="248"/>
      <c r="C128" s="251" t="s">
        <v>349</v>
      </c>
      <c r="D128" s="252"/>
      <c r="E128" s="252"/>
      <c r="F128" s="252"/>
      <c r="G128" s="252"/>
      <c r="H128" s="252"/>
      <c r="I128" s="252"/>
      <c r="J128" s="253"/>
      <c r="K128" s="112"/>
    </row>
    <row r="129" spans="1:11" s="107" customFormat="1" ht="26.25" customHeight="1">
      <c r="A129" s="249"/>
      <c r="B129" s="250"/>
      <c r="C129" s="254"/>
      <c r="D129" s="255"/>
      <c r="E129" s="255"/>
      <c r="F129" s="255"/>
      <c r="G129" s="255"/>
      <c r="H129" s="255"/>
      <c r="I129" s="255"/>
      <c r="J129" s="256"/>
      <c r="K129" s="112"/>
    </row>
    <row r="130" spans="1:11" s="107" customFormat="1" ht="16.2" customHeight="1">
      <c r="A130" s="257" t="s">
        <v>272</v>
      </c>
      <c r="B130" s="258"/>
      <c r="C130" s="261" t="s">
        <v>273</v>
      </c>
      <c r="D130" s="262"/>
      <c r="E130" s="263" t="s">
        <v>274</v>
      </c>
      <c r="F130" s="264"/>
      <c r="G130" s="264"/>
      <c r="H130" s="264"/>
      <c r="I130" s="263" t="s">
        <v>275</v>
      </c>
      <c r="J130" s="265"/>
      <c r="K130" s="112"/>
    </row>
    <row r="131" spans="1:11" s="107" customFormat="1" ht="26.25" customHeight="1">
      <c r="A131" s="259"/>
      <c r="B131" s="260"/>
      <c r="C131" s="117" t="s">
        <v>43</v>
      </c>
      <c r="D131" s="118"/>
      <c r="E131" s="271"/>
      <c r="F131" s="272"/>
      <c r="G131" s="272"/>
      <c r="H131" s="272"/>
      <c r="I131" s="268"/>
      <c r="J131" s="269"/>
      <c r="K131" s="112"/>
    </row>
    <row r="132" spans="1:11" s="107" customFormat="1" ht="26.25" customHeight="1">
      <c r="A132" s="119"/>
      <c r="B132" s="120"/>
      <c r="C132" s="121" t="s">
        <v>279</v>
      </c>
      <c r="D132" s="130"/>
      <c r="E132" s="271"/>
      <c r="F132" s="272"/>
      <c r="G132" s="272"/>
      <c r="H132" s="272"/>
      <c r="I132" s="268"/>
      <c r="J132" s="269"/>
      <c r="K132" s="112"/>
    </row>
    <row r="133" spans="1:11" s="107" customFormat="1" ht="26.25" customHeight="1">
      <c r="A133" s="123"/>
      <c r="B133" s="124"/>
      <c r="C133" s="125" t="s">
        <v>46</v>
      </c>
      <c r="D133" s="179" t="s">
        <v>348</v>
      </c>
      <c r="E133" s="288" t="s">
        <v>346</v>
      </c>
      <c r="F133" s="289"/>
      <c r="G133" s="289"/>
      <c r="H133" s="289"/>
      <c r="I133" s="273">
        <v>500000</v>
      </c>
      <c r="J133" s="274"/>
      <c r="K133" s="112"/>
    </row>
    <row r="134" spans="1:11" s="107" customFormat="1" ht="26.25" customHeight="1">
      <c r="A134" s="123"/>
      <c r="B134" s="124"/>
      <c r="C134" s="127" t="s">
        <v>45</v>
      </c>
      <c r="D134" s="132"/>
      <c r="E134" s="288"/>
      <c r="F134" s="289"/>
      <c r="G134" s="289"/>
      <c r="H134" s="289"/>
      <c r="I134" s="273"/>
      <c r="J134" s="274"/>
      <c r="K134" s="112"/>
    </row>
    <row r="135" spans="1:11" s="107" customFormat="1" ht="26.25" customHeight="1">
      <c r="A135" s="128"/>
      <c r="B135" s="129"/>
      <c r="C135" s="277" t="s">
        <v>278</v>
      </c>
      <c r="D135" s="287"/>
      <c r="E135" s="277"/>
      <c r="F135" s="278"/>
      <c r="G135" s="278"/>
      <c r="H135" s="278"/>
      <c r="I135" s="279">
        <f>SUM(I131:J134)</f>
        <v>500000</v>
      </c>
      <c r="J135" s="280"/>
      <c r="K135" s="112"/>
    </row>
    <row r="136" spans="1:11" s="107" customFormat="1" ht="15" customHeight="1">
      <c r="A136" s="108"/>
      <c r="B136" s="109"/>
      <c r="C136" s="110"/>
      <c r="D136" s="110"/>
      <c r="E136" s="110"/>
      <c r="F136" s="110"/>
      <c r="G136" s="110"/>
      <c r="H136" s="110"/>
      <c r="I136" s="111"/>
      <c r="J136" s="111"/>
      <c r="K136" s="112"/>
    </row>
    <row r="137" spans="1:11" s="107" customFormat="1" ht="26.25" customHeight="1">
      <c r="A137" s="113" t="s">
        <v>44</v>
      </c>
      <c r="B137" s="114"/>
      <c r="C137" s="115">
        <v>61</v>
      </c>
      <c r="D137" s="116" t="str">
        <f>IFERROR((VLOOKUP($C137,【選択肢】!$K$3:$O$86,2,FALSE)),"")</f>
        <v>長寿命化</v>
      </c>
      <c r="E137" s="243" t="str">
        <f>IFERROR((VLOOKUP($C137,【選択肢】!$K$3:$O$86,4,FALSE)),"")</f>
        <v>水路</v>
      </c>
      <c r="F137" s="244"/>
      <c r="G137" s="245" t="str">
        <f>IFERROR((VLOOKUP($C137,【選択肢】!$K$3:$O$86,5,FALSE)),"")</f>
        <v>水路の補修</v>
      </c>
      <c r="H137" s="245"/>
      <c r="I137" s="245"/>
      <c r="J137" s="246"/>
      <c r="K137" s="112"/>
    </row>
    <row r="138" spans="1:11" s="107" customFormat="1" ht="26.25" customHeight="1">
      <c r="A138" s="247" t="s">
        <v>271</v>
      </c>
      <c r="B138" s="248"/>
      <c r="C138" s="251" t="s">
        <v>350</v>
      </c>
      <c r="D138" s="282"/>
      <c r="E138" s="282"/>
      <c r="F138" s="282"/>
      <c r="G138" s="282"/>
      <c r="H138" s="282"/>
      <c r="I138" s="282"/>
      <c r="J138" s="283"/>
      <c r="K138" s="112"/>
    </row>
    <row r="139" spans="1:11" s="107" customFormat="1" ht="26.25" customHeight="1">
      <c r="A139" s="249"/>
      <c r="B139" s="250"/>
      <c r="C139" s="284"/>
      <c r="D139" s="285"/>
      <c r="E139" s="285"/>
      <c r="F139" s="285"/>
      <c r="G139" s="285"/>
      <c r="H139" s="285"/>
      <c r="I139" s="285"/>
      <c r="J139" s="286"/>
      <c r="K139" s="112"/>
    </row>
    <row r="140" spans="1:11" s="107" customFormat="1" ht="16.2" customHeight="1">
      <c r="A140" s="257" t="s">
        <v>272</v>
      </c>
      <c r="B140" s="258"/>
      <c r="C140" s="261" t="s">
        <v>273</v>
      </c>
      <c r="D140" s="262"/>
      <c r="E140" s="263" t="s">
        <v>274</v>
      </c>
      <c r="F140" s="264"/>
      <c r="G140" s="264"/>
      <c r="H140" s="264"/>
      <c r="I140" s="263" t="s">
        <v>275</v>
      </c>
      <c r="J140" s="265"/>
      <c r="K140" s="112"/>
    </row>
    <row r="141" spans="1:11" s="107" customFormat="1" ht="26.25" customHeight="1">
      <c r="A141" s="259"/>
      <c r="B141" s="260"/>
      <c r="C141" s="117" t="s">
        <v>43</v>
      </c>
      <c r="D141" s="118"/>
      <c r="E141" s="271"/>
      <c r="F141" s="272"/>
      <c r="G141" s="272"/>
      <c r="H141" s="272"/>
      <c r="I141" s="268"/>
      <c r="J141" s="269"/>
      <c r="K141" s="112"/>
    </row>
    <row r="142" spans="1:11" s="107" customFormat="1" ht="26.25" customHeight="1">
      <c r="A142" s="119"/>
      <c r="B142" s="120"/>
      <c r="C142" s="121" t="s">
        <v>279</v>
      </c>
      <c r="D142" s="133"/>
      <c r="E142" s="271"/>
      <c r="F142" s="272"/>
      <c r="G142" s="272"/>
      <c r="H142" s="272"/>
      <c r="I142" s="268"/>
      <c r="J142" s="269"/>
      <c r="K142" s="112"/>
    </row>
    <row r="143" spans="1:11" s="107" customFormat="1" ht="26.25" customHeight="1">
      <c r="A143" s="123"/>
      <c r="B143" s="124"/>
      <c r="C143" s="125" t="s">
        <v>46</v>
      </c>
      <c r="D143" s="179" t="s">
        <v>348</v>
      </c>
      <c r="E143" s="288" t="s">
        <v>347</v>
      </c>
      <c r="F143" s="289"/>
      <c r="G143" s="289"/>
      <c r="H143" s="289"/>
      <c r="I143" s="273">
        <v>250000</v>
      </c>
      <c r="J143" s="274"/>
      <c r="K143" s="112"/>
    </row>
    <row r="144" spans="1:11" s="107" customFormat="1" ht="26.25" customHeight="1">
      <c r="A144" s="123"/>
      <c r="B144" s="124"/>
      <c r="C144" s="127" t="s">
        <v>45</v>
      </c>
      <c r="D144" s="132"/>
      <c r="E144" s="271"/>
      <c r="F144" s="272"/>
      <c r="G144" s="272"/>
      <c r="H144" s="272"/>
      <c r="I144" s="273"/>
      <c r="J144" s="274"/>
      <c r="K144" s="112"/>
    </row>
    <row r="145" spans="1:11" s="107" customFormat="1" ht="26.25" customHeight="1">
      <c r="A145" s="128"/>
      <c r="B145" s="129"/>
      <c r="C145" s="277" t="s">
        <v>278</v>
      </c>
      <c r="D145" s="287"/>
      <c r="E145" s="277"/>
      <c r="F145" s="278"/>
      <c r="G145" s="278"/>
      <c r="H145" s="278"/>
      <c r="I145" s="279">
        <f>SUM(I141:J144)</f>
        <v>250000</v>
      </c>
      <c r="J145" s="280"/>
      <c r="K145" s="112"/>
    </row>
    <row r="146" spans="1:11" ht="15" customHeight="1">
      <c r="A146" s="104" t="s">
        <v>299</v>
      </c>
    </row>
  </sheetData>
  <mergeCells count="222">
    <mergeCell ref="E143:H143"/>
    <mergeCell ref="I143:J143"/>
    <mergeCell ref="E144:H144"/>
    <mergeCell ref="I144:J144"/>
    <mergeCell ref="C145:D145"/>
    <mergeCell ref="E145:H145"/>
    <mergeCell ref="I145:J145"/>
    <mergeCell ref="A138:B139"/>
    <mergeCell ref="C138:J139"/>
    <mergeCell ref="A140:B141"/>
    <mergeCell ref="C140:D140"/>
    <mergeCell ref="E140:H140"/>
    <mergeCell ref="I140:J140"/>
    <mergeCell ref="E141:H141"/>
    <mergeCell ref="I141:J141"/>
    <mergeCell ref="E142:H142"/>
    <mergeCell ref="I142:J142"/>
    <mergeCell ref="E133:H133"/>
    <mergeCell ref="I133:J133"/>
    <mergeCell ref="E134:H134"/>
    <mergeCell ref="I134:J134"/>
    <mergeCell ref="C135:D135"/>
    <mergeCell ref="E135:H135"/>
    <mergeCell ref="I135:J135"/>
    <mergeCell ref="E137:F137"/>
    <mergeCell ref="G137:J137"/>
    <mergeCell ref="A128:B129"/>
    <mergeCell ref="C128:J129"/>
    <mergeCell ref="A130:B131"/>
    <mergeCell ref="C130:D130"/>
    <mergeCell ref="E130:H130"/>
    <mergeCell ref="I130:J130"/>
    <mergeCell ref="E131:H131"/>
    <mergeCell ref="I131:J131"/>
    <mergeCell ref="E132:H132"/>
    <mergeCell ref="I132:J132"/>
    <mergeCell ref="E123:H123"/>
    <mergeCell ref="I123:J123"/>
    <mergeCell ref="E124:H124"/>
    <mergeCell ref="I124:J124"/>
    <mergeCell ref="C125:D125"/>
    <mergeCell ref="E125:H125"/>
    <mergeCell ref="I125:J125"/>
    <mergeCell ref="E127:F127"/>
    <mergeCell ref="G127:J127"/>
    <mergeCell ref="A118:B119"/>
    <mergeCell ref="C118:J119"/>
    <mergeCell ref="A120:B121"/>
    <mergeCell ref="C120:D120"/>
    <mergeCell ref="E120:H120"/>
    <mergeCell ref="I120:J120"/>
    <mergeCell ref="E121:H121"/>
    <mergeCell ref="I121:J121"/>
    <mergeCell ref="E122:H122"/>
    <mergeCell ref="I122:J122"/>
    <mergeCell ref="C113:J113"/>
    <mergeCell ref="A114:B114"/>
    <mergeCell ref="C114:E114"/>
    <mergeCell ref="F114:G114"/>
    <mergeCell ref="H114:J114"/>
    <mergeCell ref="A115:B115"/>
    <mergeCell ref="C115:E115"/>
    <mergeCell ref="E117:F117"/>
    <mergeCell ref="G117:J117"/>
    <mergeCell ref="E37:H37"/>
    <mergeCell ref="I37:J37"/>
    <mergeCell ref="E38:H38"/>
    <mergeCell ref="I38:J38"/>
    <mergeCell ref="C39:D39"/>
    <mergeCell ref="E39:H39"/>
    <mergeCell ref="I39:J39"/>
    <mergeCell ref="A42:J42"/>
    <mergeCell ref="A43:B44"/>
    <mergeCell ref="C43:J44"/>
    <mergeCell ref="A32:B33"/>
    <mergeCell ref="C32:J33"/>
    <mergeCell ref="A34:B35"/>
    <mergeCell ref="C34:D34"/>
    <mergeCell ref="E34:H34"/>
    <mergeCell ref="I34:J34"/>
    <mergeCell ref="E35:H35"/>
    <mergeCell ref="I35:J35"/>
    <mergeCell ref="E36:H36"/>
    <mergeCell ref="I36:J36"/>
    <mergeCell ref="A2:J2"/>
    <mergeCell ref="C27:J27"/>
    <mergeCell ref="A28:B28"/>
    <mergeCell ref="C28:E28"/>
    <mergeCell ref="F28:G28"/>
    <mergeCell ref="H28:J28"/>
    <mergeCell ref="A29:B29"/>
    <mergeCell ref="C29:E29"/>
    <mergeCell ref="E31:F31"/>
    <mergeCell ref="G31:J31"/>
    <mergeCell ref="A72:B73"/>
    <mergeCell ref="C72:D72"/>
    <mergeCell ref="E72:H72"/>
    <mergeCell ref="I72:J72"/>
    <mergeCell ref="E73:H73"/>
    <mergeCell ref="I73:J73"/>
    <mergeCell ref="C77:D77"/>
    <mergeCell ref="E77:H77"/>
    <mergeCell ref="I77:J77"/>
    <mergeCell ref="E74:H74"/>
    <mergeCell ref="I74:J74"/>
    <mergeCell ref="E75:H75"/>
    <mergeCell ref="I75:J75"/>
    <mergeCell ref="E76:H76"/>
    <mergeCell ref="I76:J76"/>
    <mergeCell ref="A62:B63"/>
    <mergeCell ref="C62:D62"/>
    <mergeCell ref="E62:H62"/>
    <mergeCell ref="I62:J62"/>
    <mergeCell ref="E63:H63"/>
    <mergeCell ref="I63:J63"/>
    <mergeCell ref="A70:B71"/>
    <mergeCell ref="C70:J71"/>
    <mergeCell ref="E64:H64"/>
    <mergeCell ref="I64:J64"/>
    <mergeCell ref="E65:H65"/>
    <mergeCell ref="I65:J65"/>
    <mergeCell ref="E66:H66"/>
    <mergeCell ref="I66:J66"/>
    <mergeCell ref="C67:D67"/>
    <mergeCell ref="E67:H67"/>
    <mergeCell ref="I67:J67"/>
    <mergeCell ref="E69:F69"/>
    <mergeCell ref="G69:J69"/>
    <mergeCell ref="A60:B61"/>
    <mergeCell ref="C60:J61"/>
    <mergeCell ref="E55:H55"/>
    <mergeCell ref="I55:J55"/>
    <mergeCell ref="E56:H56"/>
    <mergeCell ref="I56:J56"/>
    <mergeCell ref="C57:D57"/>
    <mergeCell ref="E57:H57"/>
    <mergeCell ref="I57:J57"/>
    <mergeCell ref="E59:F59"/>
    <mergeCell ref="G59:J59"/>
    <mergeCell ref="E54:H54"/>
    <mergeCell ref="I54:J54"/>
    <mergeCell ref="A46:B46"/>
    <mergeCell ref="C46:E46"/>
    <mergeCell ref="E49:F49"/>
    <mergeCell ref="G49:J49"/>
    <mergeCell ref="A52:B53"/>
    <mergeCell ref="C52:D52"/>
    <mergeCell ref="E52:H52"/>
    <mergeCell ref="I52:J52"/>
    <mergeCell ref="E53:H53"/>
    <mergeCell ref="I53:J53"/>
    <mergeCell ref="C45:J45"/>
    <mergeCell ref="F46:G46"/>
    <mergeCell ref="H46:J46"/>
    <mergeCell ref="A47:B47"/>
    <mergeCell ref="C47:E47"/>
    <mergeCell ref="A84:B85"/>
    <mergeCell ref="C84:J85"/>
    <mergeCell ref="A86:B87"/>
    <mergeCell ref="C86:D86"/>
    <mergeCell ref="E86:H86"/>
    <mergeCell ref="I86:J86"/>
    <mergeCell ref="E87:H87"/>
    <mergeCell ref="I87:J87"/>
    <mergeCell ref="A80:B80"/>
    <mergeCell ref="C80:E80"/>
    <mergeCell ref="E83:F83"/>
    <mergeCell ref="G83:J83"/>
    <mergeCell ref="C79:J79"/>
    <mergeCell ref="F80:G80"/>
    <mergeCell ref="H80:J80"/>
    <mergeCell ref="A81:B81"/>
    <mergeCell ref="C81:E81"/>
    <mergeCell ref="A50:B51"/>
    <mergeCell ref="C50:J51"/>
    <mergeCell ref="E89:H89"/>
    <mergeCell ref="I89:J89"/>
    <mergeCell ref="E90:H90"/>
    <mergeCell ref="I90:J90"/>
    <mergeCell ref="C91:D91"/>
    <mergeCell ref="E91:H91"/>
    <mergeCell ref="I91:J91"/>
    <mergeCell ref="E88:H88"/>
    <mergeCell ref="I88:J88"/>
    <mergeCell ref="E98:H98"/>
    <mergeCell ref="I98:J98"/>
    <mergeCell ref="E99:H99"/>
    <mergeCell ref="I99:J99"/>
    <mergeCell ref="E100:H100"/>
    <mergeCell ref="I100:J100"/>
    <mergeCell ref="E93:F93"/>
    <mergeCell ref="G93:J93"/>
    <mergeCell ref="A94:B95"/>
    <mergeCell ref="C94:J95"/>
    <mergeCell ref="A96:B97"/>
    <mergeCell ref="C96:D96"/>
    <mergeCell ref="E96:H96"/>
    <mergeCell ref="I96:J96"/>
    <mergeCell ref="E97:H97"/>
    <mergeCell ref="I97:J97"/>
    <mergeCell ref="A104:B105"/>
    <mergeCell ref="C104:J105"/>
    <mergeCell ref="A106:B107"/>
    <mergeCell ref="C106:D106"/>
    <mergeCell ref="E106:H106"/>
    <mergeCell ref="I106:J106"/>
    <mergeCell ref="E107:H107"/>
    <mergeCell ref="I107:J107"/>
    <mergeCell ref="C101:D101"/>
    <mergeCell ref="E101:H101"/>
    <mergeCell ref="I101:J101"/>
    <mergeCell ref="E103:F103"/>
    <mergeCell ref="G103:J103"/>
    <mergeCell ref="C111:D111"/>
    <mergeCell ref="E111:H111"/>
    <mergeCell ref="I111:J111"/>
    <mergeCell ref="E108:H108"/>
    <mergeCell ref="I108:J108"/>
    <mergeCell ref="E109:H109"/>
    <mergeCell ref="I109:J109"/>
    <mergeCell ref="E110:H110"/>
    <mergeCell ref="I110:J110"/>
  </mergeCells>
  <phoneticPr fontId="6"/>
  <dataValidations count="1">
    <dataValidation type="list" showInputMessage="1" showErrorMessage="1" sqref="F80:G80 F46:G46 F28:G28 F114:G114" xr:uid="{00000000-0002-0000-0700-000000000000}">
      <formula1>"不足分は立替予定,　,"</formula1>
    </dataValidation>
  </dataValidations>
  <pageMargins left="0.78740157480314965" right="0.78740157480314965" top="0.59055118110236227" bottom="0.55118110236220474" header="0.31496062992125984" footer="0.31496062992125984"/>
  <pageSetup paperSize="9" orientation="portrait" r:id="rId1"/>
  <rowBreaks count="3" manualBreakCount="3">
    <brk id="44" max="9" man="1"/>
    <brk id="78" max="9" man="1"/>
    <brk id="112" max="9" man="1"/>
  </rowBreaks>
  <colBreaks count="1" manualBreakCount="1">
    <brk id="10"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pageSetUpPr fitToPage="1"/>
  </sheetPr>
  <dimension ref="A1:X92"/>
  <sheetViews>
    <sheetView showGridLines="0" view="pageBreakPreview" topLeftCell="K2" zoomScale="60" zoomScaleNormal="100" workbookViewId="0">
      <selection activeCell="V19" sqref="V19"/>
    </sheetView>
  </sheetViews>
  <sheetFormatPr defaultColWidth="9" defaultRowHeight="16.2"/>
  <cols>
    <col min="1" max="1" width="7.33203125" style="33" hidden="1" customWidth="1"/>
    <col min="2" max="2" width="9.44140625" style="33" hidden="1" customWidth="1"/>
    <col min="3" max="3" width="9.21875" style="33" hidden="1" customWidth="1"/>
    <col min="4" max="5" width="24.6640625" style="33" hidden="1" customWidth="1"/>
    <col min="6" max="6" width="9.44140625" style="33" hidden="1" customWidth="1"/>
    <col min="7" max="7" width="8.109375" style="33" hidden="1" customWidth="1"/>
    <col min="8" max="8" width="29" style="33" hidden="1" customWidth="1"/>
    <col min="9" max="9" width="10.88671875" style="33" hidden="1" customWidth="1"/>
    <col min="10" max="10" width="19.109375" style="33" hidden="1" customWidth="1"/>
    <col min="11" max="11" width="5.88671875" style="99" bestFit="1" customWidth="1"/>
    <col min="12" max="12" width="11.33203125" style="99" customWidth="1"/>
    <col min="13" max="13" width="17.88671875" style="99" customWidth="1"/>
    <col min="14" max="14" width="24.77734375" style="99" customWidth="1"/>
    <col min="15" max="15" width="48.21875" style="99" customWidth="1"/>
    <col min="16" max="16" width="9" style="33" hidden="1" customWidth="1"/>
    <col min="17" max="17" width="36" style="33" hidden="1" customWidth="1"/>
    <col min="18" max="18" width="33" style="33" hidden="1" customWidth="1"/>
    <col min="19" max="19" width="31.77734375" style="33" hidden="1" customWidth="1"/>
    <col min="20" max="20" width="64.21875" style="33" hidden="1" customWidth="1"/>
    <col min="21" max="23" width="9" style="33"/>
    <col min="24" max="24" width="8.109375" style="33" customWidth="1"/>
    <col min="25" max="16384" width="9" style="33"/>
  </cols>
  <sheetData>
    <row r="1" spans="1:24" ht="42.75" hidden="1" customHeight="1">
      <c r="A1" s="314"/>
      <c r="B1" s="314"/>
      <c r="C1" s="314"/>
      <c r="D1" s="314"/>
      <c r="E1" s="314"/>
      <c r="F1" s="314"/>
      <c r="G1" s="314"/>
      <c r="H1" s="314"/>
      <c r="I1" s="314"/>
      <c r="J1" s="314"/>
      <c r="K1" s="315" t="s">
        <v>47</v>
      </c>
      <c r="L1" s="316"/>
      <c r="M1" s="316"/>
      <c r="N1" s="316"/>
      <c r="O1" s="317"/>
      <c r="P1" s="318" t="s">
        <v>48</v>
      </c>
      <c r="Q1" s="320" t="s">
        <v>49</v>
      </c>
      <c r="R1" s="30" t="s">
        <v>50</v>
      </c>
      <c r="S1" s="31"/>
      <c r="T1" s="32"/>
    </row>
    <row r="2" spans="1:24" ht="48.6">
      <c r="A2" s="34" t="s">
        <v>51</v>
      </c>
      <c r="B2" s="35" t="s">
        <v>52</v>
      </c>
      <c r="C2" s="34" t="s">
        <v>53</v>
      </c>
      <c r="D2" s="35" t="s">
        <v>54</v>
      </c>
      <c r="E2" s="36" t="s">
        <v>55</v>
      </c>
      <c r="F2" s="36" t="s">
        <v>56</v>
      </c>
      <c r="G2" s="34" t="s">
        <v>57</v>
      </c>
      <c r="H2" s="34" t="s">
        <v>58</v>
      </c>
      <c r="I2" s="37" t="s">
        <v>59</v>
      </c>
      <c r="J2" s="35" t="s">
        <v>60</v>
      </c>
      <c r="K2" s="38" t="s">
        <v>61</v>
      </c>
      <c r="L2" s="39" t="s">
        <v>42</v>
      </c>
      <c r="M2" s="321" t="s">
        <v>383</v>
      </c>
      <c r="N2" s="322"/>
      <c r="O2" s="190" t="s">
        <v>381</v>
      </c>
      <c r="P2" s="319"/>
      <c r="Q2" s="320"/>
      <c r="R2" s="309" t="s">
        <v>62</v>
      </c>
      <c r="S2" s="310"/>
      <c r="T2" s="310"/>
      <c r="U2" s="311" t="s">
        <v>365</v>
      </c>
      <c r="V2" s="312"/>
      <c r="W2" s="312"/>
      <c r="X2" s="313"/>
    </row>
    <row r="3" spans="1:24" ht="18" customHeight="1">
      <c r="A3" s="40" t="s">
        <v>14</v>
      </c>
      <c r="B3" s="41" t="s">
        <v>63</v>
      </c>
      <c r="C3" s="42" t="s">
        <v>63</v>
      </c>
      <c r="D3" s="41" t="s">
        <v>64</v>
      </c>
      <c r="E3" s="40" t="s">
        <v>65</v>
      </c>
      <c r="F3" s="42" t="s">
        <v>66</v>
      </c>
      <c r="G3" s="40" t="s">
        <v>67</v>
      </c>
      <c r="H3" s="40" t="s">
        <v>68</v>
      </c>
      <c r="I3" s="43">
        <v>1</v>
      </c>
      <c r="J3" s="41" t="s">
        <v>69</v>
      </c>
      <c r="K3" s="44">
        <v>200</v>
      </c>
      <c r="L3" s="45" t="s">
        <v>70</v>
      </c>
      <c r="M3" s="45" t="s">
        <v>71</v>
      </c>
      <c r="N3" s="45" t="s">
        <v>71</v>
      </c>
      <c r="O3" s="45" t="s">
        <v>72</v>
      </c>
      <c r="P3" s="46"/>
      <c r="Q3" s="47"/>
      <c r="R3" s="307" t="s">
        <v>73</v>
      </c>
      <c r="S3" s="308"/>
      <c r="T3" s="308"/>
      <c r="U3" s="51"/>
      <c r="V3" s="186"/>
      <c r="W3" s="186"/>
      <c r="X3" s="184"/>
    </row>
    <row r="4" spans="1:24" ht="18" customHeight="1">
      <c r="A4" s="48" t="s">
        <v>10</v>
      </c>
      <c r="B4" s="49"/>
      <c r="C4" s="50" t="s">
        <v>74</v>
      </c>
      <c r="D4" s="51" t="s">
        <v>75</v>
      </c>
      <c r="E4" s="50" t="s">
        <v>76</v>
      </c>
      <c r="F4" s="50" t="s">
        <v>77</v>
      </c>
      <c r="G4" s="52" t="s">
        <v>78</v>
      </c>
      <c r="H4" s="50" t="s">
        <v>79</v>
      </c>
      <c r="I4" s="53">
        <v>2</v>
      </c>
      <c r="J4" s="51" t="s">
        <v>80</v>
      </c>
      <c r="K4" s="44">
        <v>300</v>
      </c>
      <c r="L4" s="45" t="s">
        <v>70</v>
      </c>
      <c r="M4" s="45" t="s">
        <v>81</v>
      </c>
      <c r="N4" s="45" t="s">
        <v>81</v>
      </c>
      <c r="O4" s="45" t="s">
        <v>82</v>
      </c>
      <c r="P4" s="46"/>
      <c r="Q4" s="47"/>
      <c r="R4" s="309" t="s">
        <v>83</v>
      </c>
      <c r="S4" s="310"/>
      <c r="T4" s="310"/>
      <c r="U4" s="51"/>
      <c r="V4" s="186"/>
      <c r="W4" s="186"/>
      <c r="X4" s="184"/>
    </row>
    <row r="5" spans="1:24" ht="18" customHeight="1">
      <c r="C5" s="48" t="s">
        <v>84</v>
      </c>
      <c r="D5" s="51" t="s">
        <v>85</v>
      </c>
      <c r="E5" s="50" t="s">
        <v>86</v>
      </c>
      <c r="F5" s="54" t="s">
        <v>87</v>
      </c>
      <c r="G5" s="55"/>
      <c r="H5" s="50" t="s">
        <v>88</v>
      </c>
      <c r="I5" s="55"/>
      <c r="J5" s="51" t="s">
        <v>89</v>
      </c>
      <c r="K5" s="46"/>
      <c r="L5" s="46"/>
      <c r="M5" s="46"/>
      <c r="N5" s="46"/>
      <c r="O5" s="46"/>
      <c r="P5" s="46"/>
      <c r="Q5" s="47"/>
      <c r="R5" s="309" t="s">
        <v>90</v>
      </c>
      <c r="S5" s="310"/>
      <c r="T5" s="310"/>
      <c r="U5" s="51"/>
      <c r="V5" s="186"/>
      <c r="W5" s="186"/>
      <c r="X5" s="184"/>
    </row>
    <row r="6" spans="1:24" ht="18" customHeight="1">
      <c r="D6" s="51" t="s">
        <v>91</v>
      </c>
      <c r="E6" s="50" t="s">
        <v>92</v>
      </c>
      <c r="F6" s="56"/>
      <c r="G6" s="57"/>
      <c r="H6" s="50" t="s">
        <v>93</v>
      </c>
      <c r="J6" s="51" t="s">
        <v>94</v>
      </c>
      <c r="K6" s="44">
        <v>1</v>
      </c>
      <c r="L6" s="45" t="s">
        <v>95</v>
      </c>
      <c r="M6" s="45" t="s">
        <v>96</v>
      </c>
      <c r="N6" s="45" t="s">
        <v>97</v>
      </c>
      <c r="O6" s="45" t="s">
        <v>98</v>
      </c>
      <c r="P6" s="58"/>
      <c r="Q6" s="47"/>
      <c r="R6" s="59" t="s">
        <v>99</v>
      </c>
      <c r="S6" s="47"/>
      <c r="T6" s="181"/>
      <c r="U6" s="51"/>
      <c r="V6" s="186"/>
      <c r="W6" s="186"/>
      <c r="X6" s="184"/>
    </row>
    <row r="7" spans="1:24" ht="18" customHeight="1">
      <c r="A7" s="60"/>
      <c r="B7" s="60"/>
      <c r="C7" s="60"/>
      <c r="D7" s="61" t="s">
        <v>100</v>
      </c>
      <c r="E7" s="50" t="s">
        <v>101</v>
      </c>
      <c r="F7" s="59"/>
      <c r="G7" s="57"/>
      <c r="H7" s="50" t="s">
        <v>102</v>
      </c>
      <c r="I7" s="60"/>
      <c r="J7" s="51" t="s">
        <v>103</v>
      </c>
      <c r="K7" s="44">
        <v>2</v>
      </c>
      <c r="L7" s="45" t="s">
        <v>95</v>
      </c>
      <c r="M7" s="45" t="s">
        <v>96</v>
      </c>
      <c r="N7" s="45" t="s">
        <v>104</v>
      </c>
      <c r="O7" s="45" t="s">
        <v>105</v>
      </c>
      <c r="P7" s="62"/>
      <c r="Q7" s="47"/>
      <c r="R7" s="309" t="s">
        <v>106</v>
      </c>
      <c r="S7" s="310"/>
      <c r="T7" s="310"/>
      <c r="U7" s="51"/>
      <c r="V7" s="186"/>
      <c r="W7" s="186"/>
      <c r="X7" s="184"/>
    </row>
    <row r="8" spans="1:24" ht="18" customHeight="1">
      <c r="A8" s="60"/>
      <c r="B8" s="60"/>
      <c r="C8" s="60"/>
      <c r="D8" s="60"/>
      <c r="E8" s="50" t="s">
        <v>107</v>
      </c>
      <c r="F8" s="59"/>
      <c r="G8" s="57"/>
      <c r="H8" s="50" t="s">
        <v>108</v>
      </c>
      <c r="I8" s="60"/>
      <c r="J8" s="51" t="s">
        <v>109</v>
      </c>
      <c r="K8" s="44">
        <v>3</v>
      </c>
      <c r="L8" s="45" t="s">
        <v>95</v>
      </c>
      <c r="M8" s="45" t="s">
        <v>110</v>
      </c>
      <c r="N8" s="45" t="s">
        <v>110</v>
      </c>
      <c r="O8" s="75" t="s">
        <v>382</v>
      </c>
      <c r="P8" s="62"/>
      <c r="Q8" s="47"/>
      <c r="R8" s="309"/>
      <c r="S8" s="310"/>
      <c r="T8" s="310"/>
      <c r="U8" s="300" t="s">
        <v>384</v>
      </c>
      <c r="V8" s="301"/>
      <c r="W8" s="301"/>
      <c r="X8" s="302"/>
    </row>
    <row r="9" spans="1:24" ht="18" customHeight="1">
      <c r="A9" s="60"/>
      <c r="B9" s="60"/>
      <c r="C9" s="60"/>
      <c r="D9" s="60"/>
      <c r="E9" s="50" t="s">
        <v>111</v>
      </c>
      <c r="F9" s="59"/>
      <c r="G9" s="57"/>
      <c r="H9" s="50" t="s">
        <v>112</v>
      </c>
      <c r="I9" s="60"/>
      <c r="J9" s="51" t="s">
        <v>113</v>
      </c>
      <c r="K9" s="44">
        <v>4</v>
      </c>
      <c r="L9" s="45" t="s">
        <v>95</v>
      </c>
      <c r="M9" s="45" t="s">
        <v>114</v>
      </c>
      <c r="N9" s="45" t="s">
        <v>115</v>
      </c>
      <c r="O9" s="45" t="s">
        <v>116</v>
      </c>
      <c r="P9" s="62"/>
      <c r="Q9" s="47"/>
      <c r="R9" s="307" t="s">
        <v>117</v>
      </c>
      <c r="S9" s="308"/>
      <c r="T9" s="308"/>
      <c r="U9" s="51"/>
      <c r="V9" s="186"/>
      <c r="W9" s="186"/>
      <c r="X9" s="184"/>
    </row>
    <row r="10" spans="1:24" ht="18" customHeight="1">
      <c r="A10" s="60"/>
      <c r="B10" s="60"/>
      <c r="C10" s="60"/>
      <c r="D10" s="60"/>
      <c r="E10" s="50" t="s">
        <v>118</v>
      </c>
      <c r="F10" s="59"/>
      <c r="G10" s="57"/>
      <c r="H10" s="50" t="s">
        <v>119</v>
      </c>
      <c r="I10" s="60"/>
      <c r="J10" s="61" t="s">
        <v>120</v>
      </c>
      <c r="K10" s="44">
        <v>5</v>
      </c>
      <c r="L10" s="45" t="s">
        <v>95</v>
      </c>
      <c r="M10" s="45" t="s">
        <v>114</v>
      </c>
      <c r="N10" s="45" t="s">
        <v>115</v>
      </c>
      <c r="O10" s="45" t="s">
        <v>121</v>
      </c>
      <c r="P10" s="62"/>
      <c r="Q10" s="47"/>
      <c r="R10" s="303" t="s">
        <v>122</v>
      </c>
      <c r="S10" s="304"/>
      <c r="T10" s="304"/>
      <c r="U10" s="51"/>
      <c r="V10" s="186"/>
      <c r="W10" s="186"/>
      <c r="X10" s="184"/>
    </row>
    <row r="11" spans="1:24" ht="18" customHeight="1">
      <c r="A11" s="60"/>
      <c r="B11" s="60"/>
      <c r="C11" s="60"/>
      <c r="D11" s="60"/>
      <c r="E11" s="48" t="s">
        <v>123</v>
      </c>
      <c r="F11" s="59"/>
      <c r="G11" s="57"/>
      <c r="H11" s="50" t="s">
        <v>124</v>
      </c>
      <c r="I11" s="60"/>
      <c r="J11" s="60"/>
      <c r="K11" s="44">
        <v>6</v>
      </c>
      <c r="L11" s="45" t="s">
        <v>95</v>
      </c>
      <c r="M11" s="45" t="s">
        <v>114</v>
      </c>
      <c r="N11" s="45" t="s">
        <v>115</v>
      </c>
      <c r="O11" s="45" t="s">
        <v>125</v>
      </c>
      <c r="P11" s="62"/>
      <c r="Q11" s="47"/>
      <c r="R11" s="63" t="s">
        <v>126</v>
      </c>
      <c r="S11" s="64"/>
      <c r="T11" s="183"/>
      <c r="U11" s="51"/>
      <c r="V11" s="186"/>
      <c r="W11" s="186"/>
      <c r="X11" s="184"/>
    </row>
    <row r="12" spans="1:24" ht="18" customHeight="1">
      <c r="A12" s="60"/>
      <c r="B12" s="60"/>
      <c r="C12" s="60"/>
      <c r="D12" s="60"/>
      <c r="E12" s="60"/>
      <c r="F12" s="60"/>
      <c r="G12" s="60"/>
      <c r="H12" s="50" t="s">
        <v>127</v>
      </c>
      <c r="I12" s="60"/>
      <c r="J12" s="60"/>
      <c r="K12" s="44">
        <v>7</v>
      </c>
      <c r="L12" s="45" t="s">
        <v>95</v>
      </c>
      <c r="M12" s="45" t="s">
        <v>114</v>
      </c>
      <c r="N12" s="45" t="s">
        <v>128</v>
      </c>
      <c r="O12" s="45" t="s">
        <v>129</v>
      </c>
      <c r="P12" s="62"/>
      <c r="Q12" s="47"/>
      <c r="R12" s="65" t="s">
        <v>130</v>
      </c>
      <c r="S12" s="66"/>
      <c r="T12" s="66"/>
      <c r="U12" s="51"/>
      <c r="V12" s="186"/>
      <c r="W12" s="186"/>
      <c r="X12" s="184"/>
    </row>
    <row r="13" spans="1:24" ht="18" customHeight="1">
      <c r="H13" s="50" t="s">
        <v>131</v>
      </c>
      <c r="K13" s="44">
        <v>8</v>
      </c>
      <c r="L13" s="45" t="s">
        <v>95</v>
      </c>
      <c r="M13" s="45" t="s">
        <v>114</v>
      </c>
      <c r="N13" s="45" t="s">
        <v>128</v>
      </c>
      <c r="O13" s="45" t="s">
        <v>132</v>
      </c>
      <c r="P13" s="62"/>
      <c r="R13" s="65" t="s">
        <v>133</v>
      </c>
      <c r="S13" s="66"/>
      <c r="T13" s="66"/>
      <c r="U13" s="51"/>
      <c r="V13" s="186"/>
      <c r="W13" s="186"/>
      <c r="X13" s="184"/>
    </row>
    <row r="14" spans="1:24" ht="18" customHeight="1">
      <c r="H14" s="50" t="s">
        <v>134</v>
      </c>
      <c r="K14" s="44">
        <v>9</v>
      </c>
      <c r="L14" s="45" t="s">
        <v>95</v>
      </c>
      <c r="M14" s="45" t="s">
        <v>114</v>
      </c>
      <c r="N14" s="45" t="s">
        <v>128</v>
      </c>
      <c r="O14" s="45" t="s">
        <v>135</v>
      </c>
      <c r="P14" s="62"/>
      <c r="R14" s="65" t="s">
        <v>136</v>
      </c>
      <c r="S14" s="66"/>
      <c r="T14" s="66"/>
      <c r="U14" s="51"/>
      <c r="V14" s="186"/>
      <c r="W14" s="186"/>
      <c r="X14" s="184"/>
    </row>
    <row r="15" spans="1:24" ht="18" customHeight="1">
      <c r="H15" s="54" t="s">
        <v>137</v>
      </c>
      <c r="K15" s="44">
        <v>10</v>
      </c>
      <c r="L15" s="45" t="s">
        <v>95</v>
      </c>
      <c r="M15" s="45" t="s">
        <v>114</v>
      </c>
      <c r="N15" s="45" t="s">
        <v>138</v>
      </c>
      <c r="O15" s="45" t="s">
        <v>139</v>
      </c>
      <c r="P15" s="62"/>
      <c r="R15" s="65" t="s">
        <v>140</v>
      </c>
      <c r="S15" s="66"/>
      <c r="T15" s="66"/>
      <c r="U15" s="51"/>
      <c r="V15" s="186"/>
      <c r="W15" s="186"/>
      <c r="X15" s="184"/>
    </row>
    <row r="16" spans="1:24" ht="18" customHeight="1">
      <c r="K16" s="44">
        <v>11</v>
      </c>
      <c r="L16" s="45" t="s">
        <v>95</v>
      </c>
      <c r="M16" s="45" t="s">
        <v>114</v>
      </c>
      <c r="N16" s="45" t="s">
        <v>138</v>
      </c>
      <c r="O16" s="45" t="s">
        <v>141</v>
      </c>
      <c r="P16" s="62"/>
      <c r="R16" s="67"/>
      <c r="S16" s="68"/>
      <c r="T16" s="182"/>
      <c r="U16" s="51"/>
      <c r="V16" s="186"/>
      <c r="W16" s="186"/>
      <c r="X16" s="184"/>
    </row>
    <row r="17" spans="11:24" ht="18" customHeight="1">
      <c r="K17" s="44">
        <v>12</v>
      </c>
      <c r="L17" s="45" t="s">
        <v>95</v>
      </c>
      <c r="M17" s="45" t="s">
        <v>114</v>
      </c>
      <c r="N17" s="45" t="s">
        <v>138</v>
      </c>
      <c r="O17" s="45" t="s">
        <v>142</v>
      </c>
      <c r="P17" s="62"/>
      <c r="R17" s="67" t="s">
        <v>143</v>
      </c>
      <c r="S17" s="47"/>
      <c r="T17" s="181"/>
      <c r="U17" s="51"/>
      <c r="V17" s="186"/>
      <c r="W17" s="186"/>
      <c r="X17" s="184"/>
    </row>
    <row r="18" spans="11:24" ht="18" customHeight="1">
      <c r="K18" s="44">
        <v>13</v>
      </c>
      <c r="L18" s="45" t="s">
        <v>95</v>
      </c>
      <c r="M18" s="45" t="s">
        <v>114</v>
      </c>
      <c r="N18" s="45" t="s">
        <v>144</v>
      </c>
      <c r="O18" s="45" t="s">
        <v>145</v>
      </c>
      <c r="P18" s="62"/>
      <c r="R18" s="63" t="s">
        <v>146</v>
      </c>
      <c r="S18" s="68"/>
      <c r="T18" s="182"/>
      <c r="U18" s="51"/>
      <c r="V18" s="186"/>
      <c r="W18" s="186"/>
      <c r="X18" s="184"/>
    </row>
    <row r="19" spans="11:24" ht="18" customHeight="1">
      <c r="K19" s="44">
        <v>14</v>
      </c>
      <c r="L19" s="45" t="s">
        <v>95</v>
      </c>
      <c r="M19" s="45" t="s">
        <v>114</v>
      </c>
      <c r="N19" s="45" t="s">
        <v>144</v>
      </c>
      <c r="O19" s="45" t="s">
        <v>147</v>
      </c>
      <c r="P19" s="62"/>
      <c r="R19" s="65" t="s">
        <v>148</v>
      </c>
      <c r="S19" s="68"/>
      <c r="T19" s="182"/>
      <c r="U19" s="51"/>
      <c r="V19" s="187"/>
      <c r="W19" s="186"/>
      <c r="X19" s="184"/>
    </row>
    <row r="20" spans="11:24" ht="18" customHeight="1">
      <c r="K20" s="44">
        <v>15</v>
      </c>
      <c r="L20" s="45" t="s">
        <v>95</v>
      </c>
      <c r="M20" s="45" t="s">
        <v>114</v>
      </c>
      <c r="N20" s="45" t="s">
        <v>144</v>
      </c>
      <c r="O20" s="45" t="s">
        <v>149</v>
      </c>
      <c r="P20" s="62"/>
      <c r="R20" s="65" t="s">
        <v>150</v>
      </c>
      <c r="S20" s="68"/>
      <c r="T20" s="182"/>
      <c r="U20" s="51"/>
      <c r="V20" s="187"/>
      <c r="W20" s="186"/>
      <c r="X20" s="184"/>
    </row>
    <row r="21" spans="11:24" ht="18" customHeight="1">
      <c r="K21" s="44">
        <v>16</v>
      </c>
      <c r="L21" s="45" t="s">
        <v>95</v>
      </c>
      <c r="M21" s="45" t="s">
        <v>114</v>
      </c>
      <c r="N21" s="45" t="s">
        <v>151</v>
      </c>
      <c r="O21" s="45" t="s">
        <v>152</v>
      </c>
      <c r="P21" s="62"/>
      <c r="R21" s="65" t="s">
        <v>153</v>
      </c>
      <c r="S21" s="68"/>
      <c r="T21" s="182"/>
      <c r="U21" s="51"/>
      <c r="V21" s="186"/>
      <c r="W21" s="186"/>
      <c r="X21" s="184"/>
    </row>
    <row r="22" spans="11:24" ht="18" customHeight="1">
      <c r="K22" s="44">
        <v>17</v>
      </c>
      <c r="L22" s="45" t="s">
        <v>95</v>
      </c>
      <c r="M22" s="45" t="s">
        <v>154</v>
      </c>
      <c r="N22" s="45" t="s">
        <v>154</v>
      </c>
      <c r="O22" s="45" t="s">
        <v>155</v>
      </c>
      <c r="P22" s="62"/>
      <c r="R22" s="65" t="s">
        <v>156</v>
      </c>
      <c r="S22" s="68"/>
      <c r="T22" s="182"/>
      <c r="U22" s="51"/>
      <c r="V22" s="186"/>
      <c r="W22" s="186"/>
      <c r="X22" s="184"/>
    </row>
    <row r="23" spans="11:24" ht="18" customHeight="1">
      <c r="K23" s="44">
        <v>18</v>
      </c>
      <c r="L23" s="45" t="s">
        <v>95</v>
      </c>
      <c r="M23" s="45" t="s">
        <v>154</v>
      </c>
      <c r="N23" s="45" t="s">
        <v>154</v>
      </c>
      <c r="O23" s="45" t="s">
        <v>157</v>
      </c>
      <c r="P23" s="62"/>
      <c r="R23" s="65" t="s">
        <v>158</v>
      </c>
      <c r="S23" s="68"/>
      <c r="T23" s="182"/>
      <c r="U23" s="51"/>
      <c r="V23" s="186"/>
      <c r="W23" s="186"/>
      <c r="X23" s="184"/>
    </row>
    <row r="24" spans="11:24" ht="18" customHeight="1">
      <c r="K24" s="44">
        <v>19</v>
      </c>
      <c r="L24" s="45" t="s">
        <v>95</v>
      </c>
      <c r="M24" s="45" t="s">
        <v>154</v>
      </c>
      <c r="N24" s="45" t="s">
        <v>154</v>
      </c>
      <c r="O24" s="45" t="s">
        <v>159</v>
      </c>
      <c r="P24" s="62"/>
      <c r="R24" s="65" t="s">
        <v>160</v>
      </c>
      <c r="S24" s="68"/>
      <c r="T24" s="182"/>
      <c r="U24" s="51"/>
      <c r="V24" s="186"/>
      <c r="W24" s="186"/>
      <c r="X24" s="184"/>
    </row>
    <row r="25" spans="11:24" ht="18" customHeight="1">
      <c r="K25" s="44">
        <v>20</v>
      </c>
      <c r="L25" s="45" t="s">
        <v>95</v>
      </c>
      <c r="M25" s="45" t="s">
        <v>154</v>
      </c>
      <c r="N25" s="45" t="s">
        <v>154</v>
      </c>
      <c r="O25" s="45" t="s">
        <v>161</v>
      </c>
      <c r="P25" s="62"/>
      <c r="R25" s="65"/>
      <c r="S25" s="68"/>
      <c r="T25" s="182"/>
      <c r="U25" s="51"/>
      <c r="V25" s="186"/>
      <c r="W25" s="186"/>
      <c r="X25" s="184"/>
    </row>
    <row r="26" spans="11:24" ht="18" customHeight="1">
      <c r="K26" s="44">
        <v>21</v>
      </c>
      <c r="L26" s="45" t="s">
        <v>95</v>
      </c>
      <c r="M26" s="45" t="s">
        <v>154</v>
      </c>
      <c r="N26" s="45" t="s">
        <v>154</v>
      </c>
      <c r="O26" s="45" t="s">
        <v>162</v>
      </c>
      <c r="P26" s="62"/>
      <c r="R26" s="63" t="s">
        <v>163</v>
      </c>
      <c r="S26" s="68"/>
      <c r="T26" s="182"/>
      <c r="U26" s="51"/>
      <c r="V26" s="186"/>
      <c r="W26" s="186"/>
      <c r="X26" s="184"/>
    </row>
    <row r="27" spans="11:24" ht="18" customHeight="1">
      <c r="K27" s="44">
        <v>22</v>
      </c>
      <c r="L27" s="45" t="s">
        <v>95</v>
      </c>
      <c r="M27" s="45" t="s">
        <v>154</v>
      </c>
      <c r="N27" s="45" t="s">
        <v>154</v>
      </c>
      <c r="O27" s="45" t="s">
        <v>164</v>
      </c>
      <c r="P27" s="62"/>
      <c r="R27" s="65" t="s">
        <v>165</v>
      </c>
      <c r="S27" s="68"/>
      <c r="T27" s="182"/>
      <c r="U27" s="51"/>
      <c r="V27" s="186"/>
      <c r="W27" s="186"/>
      <c r="X27" s="184"/>
    </row>
    <row r="28" spans="11:24" ht="18" customHeight="1">
      <c r="K28" s="44">
        <v>23</v>
      </c>
      <c r="L28" s="45" t="s">
        <v>95</v>
      </c>
      <c r="M28" s="45" t="s">
        <v>154</v>
      </c>
      <c r="N28" s="45" t="s">
        <v>154</v>
      </c>
      <c r="O28" s="45" t="s">
        <v>166</v>
      </c>
      <c r="P28" s="62"/>
      <c r="R28" s="65" t="s">
        <v>167</v>
      </c>
      <c r="S28" s="68"/>
      <c r="T28" s="182"/>
      <c r="U28" s="51"/>
      <c r="V28" s="186"/>
      <c r="W28" s="186"/>
      <c r="X28" s="184"/>
    </row>
    <row r="29" spans="11:24" ht="18" customHeight="1">
      <c r="K29" s="44">
        <v>24</v>
      </c>
      <c r="L29" s="45" t="s">
        <v>168</v>
      </c>
      <c r="M29" s="45" t="s">
        <v>169</v>
      </c>
      <c r="N29" s="45" t="s">
        <v>170</v>
      </c>
      <c r="O29" s="45" t="s">
        <v>171</v>
      </c>
      <c r="P29" s="62"/>
      <c r="R29" s="59"/>
      <c r="S29" s="47"/>
      <c r="T29" s="181"/>
      <c r="U29" s="51"/>
      <c r="V29" s="186"/>
      <c r="W29" s="186"/>
      <c r="X29" s="184"/>
    </row>
    <row r="30" spans="11:24" ht="18" customHeight="1">
      <c r="K30" s="44">
        <v>25</v>
      </c>
      <c r="L30" s="45" t="s">
        <v>168</v>
      </c>
      <c r="M30" s="45" t="s">
        <v>169</v>
      </c>
      <c r="N30" s="45" t="s">
        <v>170</v>
      </c>
      <c r="O30" s="45" t="s">
        <v>172</v>
      </c>
      <c r="P30" s="62"/>
      <c r="R30" s="67" t="s">
        <v>173</v>
      </c>
      <c r="S30" s="68"/>
      <c r="T30" s="182"/>
      <c r="U30" s="51"/>
      <c r="V30" s="186"/>
      <c r="W30" s="186"/>
      <c r="X30" s="184"/>
    </row>
    <row r="31" spans="11:24" ht="18" customHeight="1">
      <c r="K31" s="44">
        <v>26</v>
      </c>
      <c r="L31" s="45" t="s">
        <v>168</v>
      </c>
      <c r="M31" s="45" t="s">
        <v>169</v>
      </c>
      <c r="N31" s="45" t="s">
        <v>170</v>
      </c>
      <c r="O31" s="45" t="s">
        <v>174</v>
      </c>
      <c r="P31" s="62"/>
      <c r="R31" s="305" t="s">
        <v>175</v>
      </c>
      <c r="S31" s="306"/>
      <c r="T31" s="306"/>
      <c r="U31" s="51"/>
      <c r="V31" s="186"/>
      <c r="W31" s="186"/>
      <c r="X31" s="184"/>
    </row>
    <row r="32" spans="11:24" ht="18" customHeight="1">
      <c r="K32" s="44">
        <v>27</v>
      </c>
      <c r="L32" s="45" t="s">
        <v>168</v>
      </c>
      <c r="M32" s="45" t="s">
        <v>169</v>
      </c>
      <c r="N32" s="45" t="s">
        <v>170</v>
      </c>
      <c r="O32" s="45" t="s">
        <v>176</v>
      </c>
      <c r="P32" s="62"/>
      <c r="R32" s="65" t="s">
        <v>177</v>
      </c>
      <c r="S32" s="68"/>
      <c r="T32" s="182"/>
      <c r="U32" s="51"/>
      <c r="V32" s="186"/>
      <c r="W32" s="186"/>
      <c r="X32" s="184"/>
    </row>
    <row r="33" spans="11:24" ht="18" customHeight="1">
      <c r="K33" s="44">
        <v>28</v>
      </c>
      <c r="L33" s="45" t="s">
        <v>168</v>
      </c>
      <c r="M33" s="45" t="s">
        <v>169</v>
      </c>
      <c r="N33" s="45" t="s">
        <v>104</v>
      </c>
      <c r="O33" s="45" t="s">
        <v>178</v>
      </c>
      <c r="P33" s="62"/>
      <c r="R33" s="65" t="s">
        <v>179</v>
      </c>
      <c r="S33" s="68"/>
      <c r="T33" s="182"/>
      <c r="U33" s="51"/>
      <c r="V33" s="186"/>
      <c r="W33" s="186"/>
      <c r="X33" s="184"/>
    </row>
    <row r="34" spans="11:24" ht="18" customHeight="1">
      <c r="K34" s="44">
        <v>29</v>
      </c>
      <c r="L34" s="45" t="s">
        <v>168</v>
      </c>
      <c r="M34" s="45" t="s">
        <v>180</v>
      </c>
      <c r="N34" s="45" t="s">
        <v>110</v>
      </c>
      <c r="O34" s="45" t="s">
        <v>181</v>
      </c>
      <c r="P34" s="62"/>
      <c r="R34" s="69" t="s">
        <v>140</v>
      </c>
      <c r="S34" s="70"/>
      <c r="T34" s="70"/>
      <c r="U34" s="51"/>
      <c r="V34" s="186"/>
      <c r="W34" s="186"/>
      <c r="X34" s="184"/>
    </row>
    <row r="35" spans="11:24" ht="18" customHeight="1">
      <c r="K35" s="44">
        <v>30</v>
      </c>
      <c r="L35" s="45" t="s">
        <v>168</v>
      </c>
      <c r="M35" s="45" t="s">
        <v>114</v>
      </c>
      <c r="N35" s="45" t="s">
        <v>115</v>
      </c>
      <c r="O35" s="45" t="s">
        <v>182</v>
      </c>
      <c r="P35" s="62"/>
      <c r="U35" s="51"/>
      <c r="V35" s="186"/>
      <c r="W35" s="186"/>
      <c r="X35" s="184"/>
    </row>
    <row r="36" spans="11:24" ht="18" customHeight="1">
      <c r="K36" s="44">
        <v>31</v>
      </c>
      <c r="L36" s="45" t="s">
        <v>168</v>
      </c>
      <c r="M36" s="45" t="s">
        <v>114</v>
      </c>
      <c r="N36" s="45" t="s">
        <v>128</v>
      </c>
      <c r="O36" s="45" t="s">
        <v>183</v>
      </c>
      <c r="P36" s="62"/>
      <c r="U36" s="51"/>
      <c r="V36" s="186"/>
      <c r="W36" s="186"/>
      <c r="X36" s="184"/>
    </row>
    <row r="37" spans="11:24" ht="18" customHeight="1">
      <c r="K37" s="44">
        <v>32</v>
      </c>
      <c r="L37" s="45" t="s">
        <v>168</v>
      </c>
      <c r="M37" s="45" t="s">
        <v>114</v>
      </c>
      <c r="N37" s="45" t="s">
        <v>138</v>
      </c>
      <c r="O37" s="45" t="s">
        <v>184</v>
      </c>
      <c r="P37" s="62"/>
      <c r="U37" s="51"/>
      <c r="V37" s="186"/>
      <c r="W37" s="186"/>
      <c r="X37" s="184"/>
    </row>
    <row r="38" spans="11:24" ht="18" customHeight="1">
      <c r="K38" s="44">
        <v>33</v>
      </c>
      <c r="L38" s="45" t="s">
        <v>168</v>
      </c>
      <c r="M38" s="45" t="s">
        <v>114</v>
      </c>
      <c r="N38" s="45" t="s">
        <v>144</v>
      </c>
      <c r="O38" s="45" t="s">
        <v>185</v>
      </c>
      <c r="P38" s="62"/>
      <c r="U38" s="51"/>
      <c r="V38" s="186"/>
      <c r="W38" s="186"/>
      <c r="X38" s="184"/>
    </row>
    <row r="39" spans="11:24" ht="18" customHeight="1">
      <c r="K39" s="44">
        <v>34</v>
      </c>
      <c r="L39" s="45" t="s">
        <v>168</v>
      </c>
      <c r="M39" s="45" t="s">
        <v>104</v>
      </c>
      <c r="N39" s="45" t="s">
        <v>186</v>
      </c>
      <c r="O39" s="45" t="s">
        <v>187</v>
      </c>
      <c r="P39" s="62"/>
      <c r="U39" s="51"/>
      <c r="V39" s="186"/>
      <c r="W39" s="186"/>
      <c r="X39" s="184"/>
    </row>
    <row r="40" spans="11:24" ht="18" customHeight="1">
      <c r="K40" s="44">
        <v>35</v>
      </c>
      <c r="L40" s="45" t="s">
        <v>168</v>
      </c>
      <c r="M40" s="45" t="s">
        <v>104</v>
      </c>
      <c r="N40" s="45" t="s">
        <v>188</v>
      </c>
      <c r="O40" s="45" t="s">
        <v>189</v>
      </c>
      <c r="P40" s="62"/>
      <c r="U40" s="51"/>
      <c r="V40" s="186"/>
      <c r="W40" s="186"/>
      <c r="X40" s="184"/>
    </row>
    <row r="41" spans="11:24" ht="18" customHeight="1">
      <c r="K41" s="44">
        <v>36</v>
      </c>
      <c r="L41" s="45" t="s">
        <v>168</v>
      </c>
      <c r="M41" s="45" t="s">
        <v>104</v>
      </c>
      <c r="N41" s="45" t="s">
        <v>190</v>
      </c>
      <c r="O41" s="45" t="s">
        <v>191</v>
      </c>
      <c r="P41" s="62"/>
      <c r="U41" s="51"/>
      <c r="V41" s="186"/>
      <c r="W41" s="186"/>
      <c r="X41" s="184"/>
    </row>
    <row r="42" spans="11:24" ht="18" customHeight="1">
      <c r="K42" s="44">
        <v>37</v>
      </c>
      <c r="L42" s="45" t="s">
        <v>168</v>
      </c>
      <c r="M42" s="45" t="s">
        <v>104</v>
      </c>
      <c r="N42" s="45" t="s">
        <v>192</v>
      </c>
      <c r="O42" s="45" t="s">
        <v>193</v>
      </c>
      <c r="P42" s="62"/>
      <c r="Q42" s="71" t="s">
        <v>194</v>
      </c>
      <c r="U42" s="51"/>
      <c r="V42" s="186"/>
      <c r="W42" s="186"/>
      <c r="X42" s="184"/>
    </row>
    <row r="43" spans="11:24" ht="18" customHeight="1">
      <c r="K43" s="44">
        <v>38</v>
      </c>
      <c r="L43" s="45" t="s">
        <v>168</v>
      </c>
      <c r="M43" s="45" t="s">
        <v>104</v>
      </c>
      <c r="N43" s="45" t="s">
        <v>195</v>
      </c>
      <c r="O43" s="72" t="s">
        <v>196</v>
      </c>
      <c r="P43" s="62"/>
      <c r="Q43" s="73" t="s">
        <v>197</v>
      </c>
      <c r="S43" s="74"/>
      <c r="U43" s="51"/>
      <c r="V43" s="186"/>
      <c r="W43" s="186"/>
      <c r="X43" s="184"/>
    </row>
    <row r="44" spans="11:24" ht="18" customHeight="1">
      <c r="K44" s="44">
        <v>39</v>
      </c>
      <c r="L44" s="45" t="s">
        <v>168</v>
      </c>
      <c r="M44" s="45" t="s">
        <v>114</v>
      </c>
      <c r="N44" s="45" t="s">
        <v>186</v>
      </c>
      <c r="O44" s="75" t="s">
        <v>198</v>
      </c>
      <c r="P44" s="62"/>
      <c r="Q44" s="76" t="s">
        <v>199</v>
      </c>
      <c r="R44" s="77"/>
      <c r="S44" s="47"/>
      <c r="U44" s="51"/>
      <c r="V44" s="186"/>
      <c r="W44" s="186"/>
      <c r="X44" s="184"/>
    </row>
    <row r="45" spans="11:24" ht="18" customHeight="1">
      <c r="K45" s="44">
        <v>40</v>
      </c>
      <c r="L45" s="45" t="s">
        <v>168</v>
      </c>
      <c r="M45" s="45" t="s">
        <v>114</v>
      </c>
      <c r="N45" s="45" t="s">
        <v>186</v>
      </c>
      <c r="O45" s="75" t="s">
        <v>200</v>
      </c>
      <c r="P45" s="62"/>
      <c r="Q45" s="76" t="s">
        <v>201</v>
      </c>
      <c r="R45" s="77"/>
      <c r="S45" s="47"/>
      <c r="U45" s="51"/>
      <c r="V45" s="186"/>
      <c r="W45" s="186"/>
      <c r="X45" s="184"/>
    </row>
    <row r="46" spans="11:24" ht="18" customHeight="1">
      <c r="K46" s="44">
        <v>41</v>
      </c>
      <c r="L46" s="45" t="s">
        <v>168</v>
      </c>
      <c r="M46" s="45" t="s">
        <v>114</v>
      </c>
      <c r="N46" s="45" t="s">
        <v>186</v>
      </c>
      <c r="O46" s="75" t="s">
        <v>45</v>
      </c>
      <c r="P46" s="62"/>
      <c r="Q46" s="76" t="s">
        <v>202</v>
      </c>
      <c r="R46" s="77"/>
      <c r="S46" s="47"/>
      <c r="U46" s="51"/>
      <c r="V46" s="186"/>
      <c r="W46" s="186"/>
      <c r="X46" s="184"/>
    </row>
    <row r="47" spans="11:24" ht="18" customHeight="1">
      <c r="K47" s="44">
        <v>42</v>
      </c>
      <c r="L47" s="45" t="s">
        <v>168</v>
      </c>
      <c r="M47" s="45" t="s">
        <v>114</v>
      </c>
      <c r="N47" s="45" t="s">
        <v>188</v>
      </c>
      <c r="O47" s="75" t="s">
        <v>203</v>
      </c>
      <c r="P47" s="62"/>
      <c r="Q47" s="76" t="s">
        <v>204</v>
      </c>
      <c r="R47" s="77"/>
      <c r="S47" s="47"/>
      <c r="U47" s="51"/>
      <c r="V47" s="186"/>
      <c r="W47" s="186"/>
      <c r="X47" s="184"/>
    </row>
    <row r="48" spans="11:24" ht="18" customHeight="1">
      <c r="K48" s="44">
        <v>43</v>
      </c>
      <c r="L48" s="45" t="s">
        <v>168</v>
      </c>
      <c r="M48" s="45" t="s">
        <v>114</v>
      </c>
      <c r="N48" s="45" t="s">
        <v>188</v>
      </c>
      <c r="O48" s="75" t="s">
        <v>205</v>
      </c>
      <c r="P48" s="62"/>
      <c r="Q48" s="76" t="s">
        <v>206</v>
      </c>
      <c r="R48" s="77"/>
      <c r="S48" s="47"/>
      <c r="U48" s="51"/>
      <c r="V48" s="186"/>
      <c r="W48" s="186"/>
      <c r="X48" s="184"/>
    </row>
    <row r="49" spans="11:24" ht="18" customHeight="1">
      <c r="K49" s="44">
        <v>44</v>
      </c>
      <c r="L49" s="45" t="s">
        <v>168</v>
      </c>
      <c r="M49" s="45" t="s">
        <v>114</v>
      </c>
      <c r="N49" s="45" t="s">
        <v>188</v>
      </c>
      <c r="O49" s="75" t="s">
        <v>45</v>
      </c>
      <c r="P49" s="62"/>
      <c r="Q49" s="76" t="s">
        <v>207</v>
      </c>
      <c r="R49" s="77"/>
      <c r="S49" s="47"/>
      <c r="U49" s="51"/>
      <c r="V49" s="186"/>
      <c r="W49" s="186"/>
      <c r="X49" s="184"/>
    </row>
    <row r="50" spans="11:24" ht="18" customHeight="1">
      <c r="K50" s="44">
        <v>45</v>
      </c>
      <c r="L50" s="45" t="s">
        <v>168</v>
      </c>
      <c r="M50" s="45" t="s">
        <v>114</v>
      </c>
      <c r="N50" s="45" t="s">
        <v>190</v>
      </c>
      <c r="O50" s="78" t="s">
        <v>208</v>
      </c>
      <c r="P50" s="62"/>
      <c r="Q50" s="76" t="s">
        <v>209</v>
      </c>
      <c r="R50" s="77"/>
      <c r="S50" s="47"/>
      <c r="U50" s="51"/>
      <c r="V50" s="186"/>
      <c r="W50" s="186"/>
      <c r="X50" s="184"/>
    </row>
    <row r="51" spans="11:24" ht="18" customHeight="1">
      <c r="K51" s="44">
        <v>46</v>
      </c>
      <c r="L51" s="45" t="s">
        <v>168</v>
      </c>
      <c r="M51" s="45" t="s">
        <v>114</v>
      </c>
      <c r="N51" s="45" t="s">
        <v>190</v>
      </c>
      <c r="O51" s="78" t="s">
        <v>210</v>
      </c>
      <c r="P51" s="62"/>
      <c r="Q51" s="76" t="s">
        <v>211</v>
      </c>
      <c r="R51" s="77"/>
      <c r="S51" s="47"/>
      <c r="U51" s="51"/>
      <c r="V51" s="186"/>
      <c r="W51" s="186"/>
      <c r="X51" s="184"/>
    </row>
    <row r="52" spans="11:24" ht="18" customHeight="1">
      <c r="K52" s="44">
        <v>47</v>
      </c>
      <c r="L52" s="45" t="s">
        <v>168</v>
      </c>
      <c r="M52" s="45" t="s">
        <v>114</v>
      </c>
      <c r="N52" s="45" t="s">
        <v>190</v>
      </c>
      <c r="O52" s="78" t="s">
        <v>45</v>
      </c>
      <c r="P52" s="62"/>
      <c r="Q52" s="76" t="s">
        <v>212</v>
      </c>
      <c r="R52" s="77"/>
      <c r="S52" s="47"/>
      <c r="U52" s="51"/>
      <c r="V52" s="186"/>
      <c r="W52" s="186"/>
      <c r="X52" s="184"/>
    </row>
    <row r="53" spans="11:24" ht="18" customHeight="1">
      <c r="K53" s="44">
        <v>48</v>
      </c>
      <c r="L53" s="45" t="s">
        <v>168</v>
      </c>
      <c r="M53" s="45" t="s">
        <v>114</v>
      </c>
      <c r="N53" s="45" t="s">
        <v>192</v>
      </c>
      <c r="O53" s="78" t="s">
        <v>213</v>
      </c>
      <c r="P53" s="62"/>
      <c r="Q53" s="76" t="s">
        <v>214</v>
      </c>
      <c r="R53" s="77"/>
      <c r="S53" s="47"/>
      <c r="U53" s="51"/>
      <c r="V53" s="186"/>
      <c r="W53" s="186"/>
      <c r="X53" s="184"/>
    </row>
    <row r="54" spans="11:24" ht="18" customHeight="1">
      <c r="K54" s="44">
        <v>49</v>
      </c>
      <c r="L54" s="45" t="s">
        <v>168</v>
      </c>
      <c r="M54" s="45" t="s">
        <v>114</v>
      </c>
      <c r="N54" s="45" t="s">
        <v>192</v>
      </c>
      <c r="O54" s="78" t="s">
        <v>215</v>
      </c>
      <c r="P54" s="62"/>
      <c r="Q54" s="76" t="s">
        <v>216</v>
      </c>
      <c r="R54" s="77"/>
      <c r="S54" s="47"/>
      <c r="U54" s="51"/>
      <c r="V54" s="186"/>
      <c r="W54" s="186"/>
      <c r="X54" s="184"/>
    </row>
    <row r="55" spans="11:24" ht="18" customHeight="1">
      <c r="K55" s="44">
        <v>50</v>
      </c>
      <c r="L55" s="45" t="s">
        <v>168</v>
      </c>
      <c r="M55" s="45" t="s">
        <v>114</v>
      </c>
      <c r="N55" s="45" t="s">
        <v>195</v>
      </c>
      <c r="O55" s="78" t="s">
        <v>217</v>
      </c>
      <c r="P55" s="62"/>
      <c r="Q55" s="76" t="s">
        <v>218</v>
      </c>
      <c r="R55" s="79" t="s">
        <v>194</v>
      </c>
      <c r="S55" s="47"/>
      <c r="U55" s="51"/>
      <c r="V55" s="186"/>
      <c r="W55" s="186"/>
      <c r="X55" s="184"/>
    </row>
    <row r="56" spans="11:24" ht="18" customHeight="1">
      <c r="K56" s="44">
        <v>51</v>
      </c>
      <c r="L56" s="45" t="s">
        <v>168</v>
      </c>
      <c r="M56" s="45" t="s">
        <v>219</v>
      </c>
      <c r="N56" s="45" t="s">
        <v>219</v>
      </c>
      <c r="O56" s="80" t="s">
        <v>220</v>
      </c>
      <c r="P56" s="62"/>
      <c r="Q56" s="81" t="s">
        <v>221</v>
      </c>
      <c r="R56" s="39" t="s">
        <v>222</v>
      </c>
      <c r="S56" s="82"/>
      <c r="T56" s="74"/>
      <c r="U56" s="51"/>
      <c r="V56" s="186"/>
      <c r="W56" s="186"/>
      <c r="X56" s="184"/>
    </row>
    <row r="57" spans="11:24" ht="18" customHeight="1">
      <c r="K57" s="44">
        <v>52</v>
      </c>
      <c r="L57" s="45" t="s">
        <v>168</v>
      </c>
      <c r="M57" s="45" t="s">
        <v>223</v>
      </c>
      <c r="N57" s="45" t="s">
        <v>223</v>
      </c>
      <c r="O57" s="45" t="s">
        <v>224</v>
      </c>
      <c r="P57" s="62"/>
      <c r="R57" s="83" t="s">
        <v>225</v>
      </c>
      <c r="S57" s="84"/>
      <c r="T57" s="85"/>
      <c r="U57" s="51"/>
      <c r="V57" s="186"/>
      <c r="W57" s="186"/>
      <c r="X57" s="184"/>
    </row>
    <row r="58" spans="11:24" ht="18" customHeight="1">
      <c r="K58" s="44">
        <v>53</v>
      </c>
      <c r="L58" s="45" t="s">
        <v>168</v>
      </c>
      <c r="M58" s="45" t="s">
        <v>223</v>
      </c>
      <c r="N58" s="45" t="s">
        <v>223</v>
      </c>
      <c r="O58" s="45" t="s">
        <v>357</v>
      </c>
      <c r="P58" s="62"/>
      <c r="R58" s="86" t="s">
        <v>226</v>
      </c>
      <c r="S58" s="84"/>
      <c r="T58" s="85"/>
      <c r="U58" s="51" t="s">
        <v>360</v>
      </c>
      <c r="V58" s="186"/>
      <c r="W58" s="186"/>
      <c r="X58" s="184"/>
    </row>
    <row r="59" spans="11:24" ht="18" customHeight="1">
      <c r="K59" s="44">
        <v>54</v>
      </c>
      <c r="L59" s="45" t="s">
        <v>168</v>
      </c>
      <c r="M59" s="45" t="s">
        <v>223</v>
      </c>
      <c r="N59" s="45" t="s">
        <v>223</v>
      </c>
      <c r="O59" s="45" t="s">
        <v>227</v>
      </c>
      <c r="P59" s="62"/>
      <c r="R59" s="86" t="s">
        <v>228</v>
      </c>
      <c r="S59" s="84"/>
      <c r="T59" s="85"/>
      <c r="U59" s="51"/>
      <c r="V59" s="186"/>
      <c r="W59" s="186"/>
      <c r="X59" s="184"/>
    </row>
    <row r="60" spans="11:24" ht="18" customHeight="1">
      <c r="K60" s="44">
        <v>55</v>
      </c>
      <c r="L60" s="45" t="s">
        <v>168</v>
      </c>
      <c r="M60" s="45" t="s">
        <v>223</v>
      </c>
      <c r="N60" s="45" t="s">
        <v>223</v>
      </c>
      <c r="O60" s="45" t="s">
        <v>229</v>
      </c>
      <c r="P60" s="62"/>
      <c r="R60" s="86" t="s">
        <v>230</v>
      </c>
      <c r="S60" s="84"/>
      <c r="T60" s="85"/>
      <c r="U60" s="51"/>
      <c r="V60" s="186"/>
      <c r="W60" s="186"/>
      <c r="X60" s="184"/>
    </row>
    <row r="61" spans="11:24" ht="18" customHeight="1">
      <c r="K61" s="44">
        <v>56</v>
      </c>
      <c r="L61" s="45" t="s">
        <v>168</v>
      </c>
      <c r="M61" s="45" t="s">
        <v>223</v>
      </c>
      <c r="N61" s="45" t="s">
        <v>223</v>
      </c>
      <c r="O61" s="45" t="s">
        <v>231</v>
      </c>
      <c r="P61" s="62"/>
      <c r="R61" s="86" t="s">
        <v>232</v>
      </c>
      <c r="S61" s="84"/>
      <c r="T61" s="85"/>
      <c r="U61" s="51"/>
      <c r="V61" s="186"/>
      <c r="W61" s="186"/>
      <c r="X61" s="184"/>
    </row>
    <row r="62" spans="11:24" ht="18" customHeight="1">
      <c r="K62" s="44">
        <v>57</v>
      </c>
      <c r="L62" s="45" t="s">
        <v>168</v>
      </c>
      <c r="M62" s="45" t="s">
        <v>223</v>
      </c>
      <c r="N62" s="45" t="s">
        <v>223</v>
      </c>
      <c r="O62" s="189" t="s">
        <v>352</v>
      </c>
      <c r="P62" s="62"/>
      <c r="R62" s="86" t="s">
        <v>233</v>
      </c>
      <c r="S62" s="84"/>
      <c r="T62" s="85"/>
      <c r="U62" s="51" t="s">
        <v>359</v>
      </c>
      <c r="V62" s="186"/>
      <c r="W62" s="186"/>
      <c r="X62" s="184"/>
    </row>
    <row r="63" spans="11:24" ht="18" customHeight="1">
      <c r="K63" s="44">
        <v>58</v>
      </c>
      <c r="L63" s="45" t="s">
        <v>168</v>
      </c>
      <c r="M63" s="45" t="s">
        <v>223</v>
      </c>
      <c r="N63" s="45" t="s">
        <v>223</v>
      </c>
      <c r="O63" s="45" t="s">
        <v>234</v>
      </c>
      <c r="P63" s="62"/>
      <c r="R63" s="86" t="s">
        <v>235</v>
      </c>
      <c r="S63" s="84"/>
      <c r="T63" s="85"/>
      <c r="U63" s="51"/>
      <c r="V63" s="186"/>
      <c r="W63" s="186"/>
      <c r="X63" s="184"/>
    </row>
    <row r="64" spans="11:24" ht="18" customHeight="1">
      <c r="K64" s="44">
        <v>59</v>
      </c>
      <c r="L64" s="45" t="s">
        <v>168</v>
      </c>
      <c r="M64" s="45" t="s">
        <v>223</v>
      </c>
      <c r="N64" s="45" t="s">
        <v>223</v>
      </c>
      <c r="O64" s="45" t="s">
        <v>236</v>
      </c>
      <c r="P64" s="62"/>
      <c r="R64" s="87" t="s">
        <v>237</v>
      </c>
      <c r="S64" s="79" t="s">
        <v>194</v>
      </c>
      <c r="T64" s="85"/>
      <c r="U64" s="51"/>
      <c r="V64" s="186"/>
      <c r="W64" s="186"/>
      <c r="X64" s="184"/>
    </row>
    <row r="65" spans="11:24" ht="18" customHeight="1">
      <c r="K65" s="44">
        <v>60</v>
      </c>
      <c r="L65" s="45" t="s">
        <v>168</v>
      </c>
      <c r="M65" s="45" t="s">
        <v>223</v>
      </c>
      <c r="N65" s="45" t="s">
        <v>223</v>
      </c>
      <c r="O65" s="45" t="s">
        <v>238</v>
      </c>
      <c r="P65" s="62"/>
      <c r="R65" s="88"/>
      <c r="S65" s="39" t="s">
        <v>239</v>
      </c>
      <c r="T65" s="82"/>
      <c r="U65" s="51"/>
      <c r="V65" s="186"/>
      <c r="W65" s="186"/>
      <c r="X65" s="184"/>
    </row>
    <row r="66" spans="11:24" ht="18" customHeight="1">
      <c r="K66" s="44">
        <v>61</v>
      </c>
      <c r="L66" s="45" t="s">
        <v>240</v>
      </c>
      <c r="M66" s="45" t="s">
        <v>114</v>
      </c>
      <c r="N66" s="45" t="s">
        <v>128</v>
      </c>
      <c r="O66" s="45" t="s">
        <v>241</v>
      </c>
      <c r="P66" s="62"/>
      <c r="S66" s="83" t="s">
        <v>242</v>
      </c>
      <c r="T66" s="84"/>
      <c r="U66" s="51"/>
      <c r="V66" s="186"/>
      <c r="W66" s="186"/>
      <c r="X66" s="184"/>
    </row>
    <row r="67" spans="11:24" ht="18" customHeight="1">
      <c r="K67" s="44">
        <v>62</v>
      </c>
      <c r="L67" s="45" t="s">
        <v>240</v>
      </c>
      <c r="M67" s="45" t="s">
        <v>114</v>
      </c>
      <c r="N67" s="45" t="s">
        <v>128</v>
      </c>
      <c r="O67" s="45" t="s">
        <v>243</v>
      </c>
      <c r="P67" s="62"/>
      <c r="S67" s="86" t="s">
        <v>244</v>
      </c>
      <c r="T67" s="84"/>
      <c r="U67" s="51"/>
      <c r="V67" s="186"/>
      <c r="W67" s="186"/>
      <c r="X67" s="184"/>
    </row>
    <row r="68" spans="11:24" ht="18" customHeight="1">
      <c r="K68" s="44">
        <v>63</v>
      </c>
      <c r="L68" s="45" t="s">
        <v>240</v>
      </c>
      <c r="M68" s="45" t="s">
        <v>114</v>
      </c>
      <c r="N68" s="45" t="s">
        <v>138</v>
      </c>
      <c r="O68" s="45" t="s">
        <v>245</v>
      </c>
      <c r="P68" s="62"/>
      <c r="S68" s="86" t="s">
        <v>246</v>
      </c>
      <c r="T68" s="84"/>
      <c r="U68" s="51"/>
      <c r="V68" s="186"/>
      <c r="W68" s="186"/>
      <c r="X68" s="184"/>
    </row>
    <row r="69" spans="11:24" ht="18" customHeight="1">
      <c r="K69" s="44">
        <v>64</v>
      </c>
      <c r="L69" s="45" t="s">
        <v>240</v>
      </c>
      <c r="M69" s="45" t="s">
        <v>114</v>
      </c>
      <c r="N69" s="45" t="s">
        <v>138</v>
      </c>
      <c r="O69" s="45" t="s">
        <v>247</v>
      </c>
      <c r="P69" s="62"/>
      <c r="S69" s="86" t="s">
        <v>248</v>
      </c>
      <c r="T69" s="84"/>
      <c r="U69" s="51"/>
      <c r="V69" s="186"/>
      <c r="W69" s="186"/>
      <c r="X69" s="184"/>
    </row>
    <row r="70" spans="11:24" ht="18" customHeight="1">
      <c r="K70" s="44">
        <v>65</v>
      </c>
      <c r="L70" s="45" t="s">
        <v>240</v>
      </c>
      <c r="M70" s="45" t="s">
        <v>114</v>
      </c>
      <c r="N70" s="45" t="s">
        <v>144</v>
      </c>
      <c r="O70" s="45" t="s">
        <v>249</v>
      </c>
      <c r="P70" s="62"/>
      <c r="S70" s="86" t="s">
        <v>250</v>
      </c>
      <c r="T70" s="84"/>
      <c r="U70" s="51"/>
      <c r="V70" s="186"/>
      <c r="W70" s="186"/>
      <c r="X70" s="184"/>
    </row>
    <row r="71" spans="11:24" ht="18" customHeight="1">
      <c r="K71" s="89">
        <v>66</v>
      </c>
      <c r="L71" s="72" t="s">
        <v>240</v>
      </c>
      <c r="M71" s="72" t="s">
        <v>114</v>
      </c>
      <c r="N71" s="72" t="s">
        <v>144</v>
      </c>
      <c r="O71" s="72" t="s">
        <v>251</v>
      </c>
      <c r="P71" s="90"/>
      <c r="S71" s="87" t="s">
        <v>252</v>
      </c>
      <c r="T71" s="84"/>
      <c r="U71" s="51"/>
      <c r="V71" s="186"/>
      <c r="W71" s="186"/>
      <c r="X71" s="184"/>
    </row>
    <row r="72" spans="11:24">
      <c r="K72" s="92">
        <v>101</v>
      </c>
      <c r="L72" s="92" t="s">
        <v>95</v>
      </c>
      <c r="M72" s="92" t="s">
        <v>114</v>
      </c>
      <c r="N72" s="92" t="s">
        <v>253</v>
      </c>
      <c r="O72" s="92" t="s">
        <v>254</v>
      </c>
      <c r="P72" s="91"/>
      <c r="S72" s="88"/>
      <c r="U72" s="51"/>
      <c r="V72" s="186"/>
      <c r="W72" s="186"/>
      <c r="X72" s="184"/>
    </row>
    <row r="73" spans="11:24">
      <c r="K73" s="94">
        <v>102</v>
      </c>
      <c r="L73" s="92" t="s">
        <v>95</v>
      </c>
      <c r="M73" s="92" t="s">
        <v>114</v>
      </c>
      <c r="N73" s="92" t="s">
        <v>253</v>
      </c>
      <c r="O73" s="92" t="s">
        <v>255</v>
      </c>
      <c r="P73" s="91"/>
      <c r="S73" s="88"/>
      <c r="U73" s="51"/>
      <c r="V73" s="186"/>
      <c r="W73" s="186"/>
      <c r="X73" s="184"/>
    </row>
    <row r="74" spans="11:24">
      <c r="K74" s="92">
        <v>103</v>
      </c>
      <c r="L74" s="92" t="s">
        <v>95</v>
      </c>
      <c r="M74" s="92" t="s">
        <v>114</v>
      </c>
      <c r="N74" s="92" t="s">
        <v>253</v>
      </c>
      <c r="O74" s="92" t="s">
        <v>256</v>
      </c>
      <c r="P74" s="91"/>
      <c r="S74" s="88"/>
      <c r="U74" s="51"/>
      <c r="V74" s="186"/>
      <c r="W74" s="186"/>
      <c r="X74" s="184"/>
    </row>
    <row r="75" spans="11:24">
      <c r="K75" s="94">
        <v>104</v>
      </c>
      <c r="L75" s="92" t="s">
        <v>95</v>
      </c>
      <c r="M75" s="92" t="s">
        <v>114</v>
      </c>
      <c r="N75" s="92" t="s">
        <v>253</v>
      </c>
      <c r="O75" s="92" t="s">
        <v>257</v>
      </c>
      <c r="P75" s="91"/>
      <c r="S75" s="88"/>
      <c r="U75" s="51"/>
      <c r="V75" s="186"/>
      <c r="W75" s="186"/>
      <c r="X75" s="184"/>
    </row>
    <row r="76" spans="11:24">
      <c r="K76" s="92">
        <v>105</v>
      </c>
      <c r="L76" s="93" t="s">
        <v>168</v>
      </c>
      <c r="M76" s="92" t="s">
        <v>114</v>
      </c>
      <c r="N76" s="92" t="s">
        <v>253</v>
      </c>
      <c r="O76" s="92" t="s">
        <v>258</v>
      </c>
      <c r="P76" s="91"/>
      <c r="S76" s="88"/>
      <c r="U76" s="51"/>
      <c r="V76" s="186"/>
      <c r="W76" s="186"/>
      <c r="X76" s="184"/>
    </row>
    <row r="77" spans="11:24">
      <c r="K77" s="94">
        <v>106</v>
      </c>
      <c r="L77" s="93" t="s">
        <v>168</v>
      </c>
      <c r="M77" s="92" t="s">
        <v>114</v>
      </c>
      <c r="N77" s="92" t="s">
        <v>253</v>
      </c>
      <c r="O77" s="92" t="s">
        <v>259</v>
      </c>
      <c r="P77" s="91"/>
      <c r="S77" s="88"/>
      <c r="U77" s="51"/>
      <c r="V77" s="186"/>
      <c r="W77" s="186"/>
      <c r="X77" s="184"/>
    </row>
    <row r="78" spans="11:24">
      <c r="K78" s="134">
        <v>501</v>
      </c>
      <c r="L78" s="135" t="s">
        <v>260</v>
      </c>
      <c r="M78" s="135" t="s">
        <v>261</v>
      </c>
      <c r="N78" s="135" t="s">
        <v>261</v>
      </c>
      <c r="O78" s="134" t="s">
        <v>262</v>
      </c>
      <c r="P78" s="95"/>
      <c r="S78" s="88"/>
      <c r="U78" s="51"/>
      <c r="V78" s="186"/>
      <c r="W78" s="186"/>
      <c r="X78" s="184"/>
    </row>
    <row r="79" spans="11:24">
      <c r="K79" s="134">
        <v>502</v>
      </c>
      <c r="L79" s="135" t="s">
        <v>260</v>
      </c>
      <c r="M79" s="135" t="s">
        <v>261</v>
      </c>
      <c r="N79" s="135" t="s">
        <v>261</v>
      </c>
      <c r="O79" s="134" t="s">
        <v>263</v>
      </c>
      <c r="P79" s="95"/>
      <c r="S79" s="88"/>
      <c r="U79" s="51"/>
      <c r="V79" s="186"/>
      <c r="W79" s="186"/>
      <c r="X79" s="184"/>
    </row>
    <row r="80" spans="11:24">
      <c r="K80" s="134">
        <v>503</v>
      </c>
      <c r="L80" s="135" t="s">
        <v>260</v>
      </c>
      <c r="M80" s="135" t="s">
        <v>261</v>
      </c>
      <c r="N80" s="135" t="s">
        <v>261</v>
      </c>
      <c r="O80" s="134" t="s">
        <v>264</v>
      </c>
      <c r="P80" s="95"/>
      <c r="S80" s="88"/>
      <c r="U80" s="51"/>
      <c r="V80" s="186"/>
      <c r="W80" s="186"/>
      <c r="X80" s="184"/>
    </row>
    <row r="81" spans="11:24">
      <c r="K81" s="134">
        <v>504</v>
      </c>
      <c r="L81" s="135" t="s">
        <v>260</v>
      </c>
      <c r="M81" s="135" t="s">
        <v>104</v>
      </c>
      <c r="N81" s="135" t="s">
        <v>104</v>
      </c>
      <c r="O81" s="135" t="s">
        <v>105</v>
      </c>
      <c r="P81" s="95"/>
      <c r="S81" s="88"/>
      <c r="U81" s="51"/>
      <c r="V81" s="186"/>
      <c r="W81" s="186"/>
      <c r="X81" s="184"/>
    </row>
    <row r="82" spans="11:24">
      <c r="K82" s="134">
        <v>505</v>
      </c>
      <c r="L82" s="135" t="s">
        <v>95</v>
      </c>
      <c r="M82" s="135" t="s">
        <v>114</v>
      </c>
      <c r="N82" s="136" t="s">
        <v>265</v>
      </c>
      <c r="O82" s="134" t="s">
        <v>266</v>
      </c>
      <c r="P82" s="95"/>
      <c r="S82" s="88"/>
      <c r="U82" s="51"/>
      <c r="V82" s="186"/>
      <c r="W82" s="186"/>
      <c r="X82" s="184"/>
    </row>
    <row r="83" spans="11:24">
      <c r="K83" s="134">
        <v>506</v>
      </c>
      <c r="L83" s="135" t="s">
        <v>95</v>
      </c>
      <c r="M83" s="135" t="s">
        <v>114</v>
      </c>
      <c r="N83" s="136" t="s">
        <v>267</v>
      </c>
      <c r="O83" s="134" t="s">
        <v>266</v>
      </c>
      <c r="P83" s="95"/>
      <c r="S83" s="88"/>
      <c r="U83" s="51"/>
      <c r="V83" s="186"/>
      <c r="W83" s="186"/>
      <c r="X83" s="184"/>
    </row>
    <row r="84" spans="11:24">
      <c r="K84" s="134">
        <v>507</v>
      </c>
      <c r="L84" s="135" t="s">
        <v>95</v>
      </c>
      <c r="M84" s="135" t="s">
        <v>114</v>
      </c>
      <c r="N84" s="136" t="s">
        <v>268</v>
      </c>
      <c r="O84" s="134" t="s">
        <v>266</v>
      </c>
      <c r="P84" s="95"/>
      <c r="S84" s="88"/>
      <c r="U84" s="51"/>
      <c r="V84" s="186"/>
      <c r="W84" s="186"/>
      <c r="X84" s="184"/>
    </row>
    <row r="85" spans="11:24">
      <c r="K85" s="96"/>
      <c r="L85" s="96"/>
      <c r="M85" s="96"/>
      <c r="N85" s="96"/>
      <c r="O85" s="96"/>
      <c r="P85" s="95"/>
      <c r="U85" s="61"/>
      <c r="V85" s="188"/>
      <c r="W85" s="188"/>
      <c r="X85" s="185"/>
    </row>
    <row r="86" spans="11:24">
      <c r="K86" s="97"/>
      <c r="L86" s="97"/>
      <c r="M86" s="97" t="s">
        <v>269</v>
      </c>
      <c r="N86" s="97"/>
      <c r="O86" s="97"/>
      <c r="P86" s="98"/>
    </row>
    <row r="87" spans="11:24" hidden="1"/>
    <row r="88" spans="11:24" hidden="1"/>
    <row r="89" spans="11:24" hidden="1"/>
    <row r="90" spans="11:24" ht="10.5" customHeight="1"/>
    <row r="91" spans="11:24">
      <c r="K91" s="100"/>
      <c r="L91" s="99" t="s">
        <v>270</v>
      </c>
    </row>
    <row r="92" spans="11:24">
      <c r="K92" s="101"/>
      <c r="L92" s="99" t="s">
        <v>298</v>
      </c>
    </row>
  </sheetData>
  <mergeCells count="16">
    <mergeCell ref="U2:X2"/>
    <mergeCell ref="R2:T2"/>
    <mergeCell ref="A1:J1"/>
    <mergeCell ref="K1:O1"/>
    <mergeCell ref="P1:P2"/>
    <mergeCell ref="Q1:Q2"/>
    <mergeCell ref="M2:N2"/>
    <mergeCell ref="U8:X8"/>
    <mergeCell ref="R10:T10"/>
    <mergeCell ref="R31:T31"/>
    <mergeCell ref="R3:T3"/>
    <mergeCell ref="R4:T4"/>
    <mergeCell ref="R5:T5"/>
    <mergeCell ref="R7:T7"/>
    <mergeCell ref="R8:T8"/>
    <mergeCell ref="R9:T9"/>
  </mergeCells>
  <phoneticPr fontId="6"/>
  <printOptions horizontalCentered="1"/>
  <pageMargins left="0.70866141732283472" right="0.70866141732283472" top="0.55118110236220474" bottom="0.35433070866141736" header="0.31496062992125984" footer="0.31496062992125984"/>
  <pageSetup paperSize="9" scale="52" orientation="portrait"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22</vt:i4>
      </vt:variant>
    </vt:vector>
  </HeadingPairs>
  <TitlesOfParts>
    <vt:vector size="32" baseType="lpstr">
      <vt:lpstr>様式説明</vt:lpstr>
      <vt:lpstr>計画の変更届出(任意様式１）</vt:lpstr>
      <vt:lpstr>計画の変更（任意様式第１－１号）</vt:lpstr>
      <vt:lpstr>計画の変更（任意様式第２－２号）</vt:lpstr>
      <vt:lpstr>広域協定の変更（任意様式２）</vt:lpstr>
      <vt:lpstr>広域協定変更認定（任意様式第２－５号）</vt:lpstr>
      <vt:lpstr>実施状況報告書参考資料 様式（持越金内訳）</vt:lpstr>
      <vt:lpstr>実施状況報告書参考資料 記入例（持越金内訳）</vt:lpstr>
      <vt:lpstr>【選択肢】</vt:lpstr>
      <vt:lpstr>計画の概要公表（変更)(今戸)</vt:lpstr>
      <vt:lpstr>A.■か□</vt:lpstr>
      <vt:lpstr>B.○か空白</vt:lpstr>
      <vt:lpstr>Ｃ1.計画欄</vt:lpstr>
      <vt:lpstr>Ｃ2.実施欄</vt:lpstr>
      <vt:lpstr>D.農村環境保全活動のテーマ</vt:lpstr>
      <vt:lpstr>E.高度な保全活動</vt:lpstr>
      <vt:lpstr>F.施設</vt:lpstr>
      <vt:lpstr>G.単位</vt:lpstr>
      <vt:lpstr>H1.構成員一覧の分類_農業者</vt:lpstr>
      <vt:lpstr>H2.構成員一覧の分類_農業者以外団体</vt:lpstr>
      <vt:lpstr>Ｉ.金銭出納簿の区分</vt:lpstr>
      <vt:lpstr>Ｊ.金銭出納簿の収支の分類</vt:lpstr>
      <vt:lpstr>K.農村環境保全活動</vt:lpstr>
      <vt:lpstr>【選択肢】!Print_Area</vt:lpstr>
      <vt:lpstr>'計画の概要公表（変更)(今戸)'!Print_Area</vt:lpstr>
      <vt:lpstr>'計画の変更（任意様式第１－１号）'!Print_Area</vt:lpstr>
      <vt:lpstr>'計画の変更（任意様式第２－２号）'!Print_Area</vt:lpstr>
      <vt:lpstr>'計画の変更届出(任意様式１）'!Print_Area</vt:lpstr>
      <vt:lpstr>'広域協定の変更（任意様式２）'!Print_Area</vt:lpstr>
      <vt:lpstr>'広域協定変更認定（任意様式第２－５号）'!Print_Area</vt:lpstr>
      <vt:lpstr>'実施状況報告書参考資料 記入例（持越金内訳）'!Print_Area</vt:lpstr>
      <vt:lpstr>'実施状況報告書参考資料 様式（持越金内訳）'!Print_Area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R02-304</dc:creator>
  <cp:lastModifiedBy>naibu51</cp:lastModifiedBy>
  <cp:lastPrinted>2021-06-02T00:09:39Z</cp:lastPrinted>
  <dcterms:created xsi:type="dcterms:W3CDTF">2021-06-16T23:30:29Z</dcterms:created>
  <dcterms:modified xsi:type="dcterms:W3CDTF">2022-06-20T01:13:11Z</dcterms:modified>
</cp:coreProperties>
</file>