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172.25.56.232\産業課\80下水道関係\R7\14循環型社会形成推進交付金\都道府県評価\"/>
    </mc:Choice>
  </mc:AlternateContent>
  <xr:revisionPtr revIDLastSave="0" documentId="8_{DAB2609D-939D-4B2D-B49B-CCAE4A42F6E4}" xr6:coauthVersionLast="47" xr6:coauthVersionMax="47" xr10:uidLastSave="{00000000-0000-0000-0000-000000000000}"/>
  <bookViews>
    <workbookView xWindow="-120" yWindow="-120" windowWidth="29040" windowHeight="15720" xr2:uid="{00000000-000D-0000-FFFF-FFFF00000000}"/>
  </bookViews>
  <sheets>
    <sheet name="様式１０" sheetId="11" r:id="rId1"/>
    <sheet name="選択肢" sheetId="12" state="hidden" r:id="rId2"/>
  </sheets>
  <definedNames>
    <definedName name="_xlnm.Print_Area" localSheetId="0">様式１０!$A$1:$L$56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11" l="1"/>
  <c r="F36" i="11" l="1"/>
  <c r="F32" i="11"/>
  <c r="F29" i="11"/>
  <c r="J36" i="11"/>
  <c r="H36" i="11"/>
  <c r="J32" i="11"/>
  <c r="H32" i="11"/>
  <c r="J29" i="11"/>
  <c r="H29" i="11"/>
  <c r="H33" i="11" l="1"/>
  <c r="I29" i="11" s="1"/>
  <c r="J33" i="11"/>
  <c r="K26" i="11" s="1"/>
  <c r="F33" i="11"/>
  <c r="G29" i="11" s="1"/>
  <c r="K33" i="11" l="1"/>
  <c r="K31" i="11"/>
  <c r="K30" i="11"/>
  <c r="G32" i="11"/>
  <c r="K32" i="11"/>
  <c r="I33" i="11"/>
  <c r="I31" i="11"/>
  <c r="I30" i="11"/>
  <c r="I32" i="11"/>
  <c r="G33" i="11"/>
  <c r="G31" i="11"/>
  <c r="G30" i="11"/>
  <c r="K29" i="11"/>
  <c r="G27" i="11"/>
  <c r="G26" i="11"/>
  <c r="G28" i="11"/>
  <c r="I28" i="11"/>
  <c r="I27" i="11"/>
  <c r="I26" i="11"/>
  <c r="K27" i="11"/>
  <c r="K28" i="11"/>
</calcChain>
</file>

<file path=xl/sharedStrings.xml><?xml version="1.0" encoding="utf-8"?>
<sst xmlns="http://schemas.openxmlformats.org/spreadsheetml/2006/main" count="79" uniqueCount="74">
  <si>
    <t>公共下水道</t>
    <rPh sb="0" eb="2">
      <t>コウキョウ</t>
    </rPh>
    <rPh sb="2" eb="5">
      <t>ゲスイドウ</t>
    </rPh>
    <phoneticPr fontId="2"/>
  </si>
  <si>
    <t>農業集落排水施設等</t>
    <rPh sb="0" eb="2">
      <t>ノウギョウ</t>
    </rPh>
    <rPh sb="2" eb="4">
      <t>シュウラク</t>
    </rPh>
    <rPh sb="4" eb="6">
      <t>ハイスイ</t>
    </rPh>
    <rPh sb="6" eb="8">
      <t>シセツ</t>
    </rPh>
    <rPh sb="8" eb="9">
      <t>トウ</t>
    </rPh>
    <phoneticPr fontId="2"/>
  </si>
  <si>
    <t>合併処理浄化槽等</t>
    <rPh sb="0" eb="2">
      <t>ガッペイ</t>
    </rPh>
    <rPh sb="2" eb="4">
      <t>ショリ</t>
    </rPh>
    <rPh sb="4" eb="7">
      <t>ジョウカソウ</t>
    </rPh>
    <rPh sb="7" eb="8">
      <t>トウ</t>
    </rPh>
    <phoneticPr fontId="2"/>
  </si>
  <si>
    <t>合計</t>
    <rPh sb="0" eb="2">
      <t>ゴウケイ</t>
    </rPh>
    <phoneticPr fontId="2"/>
  </si>
  <si>
    <t>汲取りし尿量</t>
    <rPh sb="0" eb="2">
      <t>クミト</t>
    </rPh>
    <rPh sb="5" eb="6">
      <t>リョウ</t>
    </rPh>
    <phoneticPr fontId="2"/>
  </si>
  <si>
    <t>浄化槽汚泥量</t>
    <rPh sb="0" eb="3">
      <t>ジョウカソウ</t>
    </rPh>
    <rPh sb="3" eb="6">
      <t>オデイリョウ</t>
    </rPh>
    <phoneticPr fontId="2"/>
  </si>
  <si>
    <t>計画期間</t>
    <rPh sb="0" eb="2">
      <t>ケイカク</t>
    </rPh>
    <rPh sb="2" eb="4">
      <t>キカン</t>
    </rPh>
    <phoneticPr fontId="2"/>
  </si>
  <si>
    <t>ア．対象地域</t>
    <rPh sb="2" eb="4">
      <t>タイショウ</t>
    </rPh>
    <rPh sb="4" eb="6">
      <t>チイキ</t>
    </rPh>
    <phoneticPr fontId="2"/>
  </si>
  <si>
    <t>構成市町村等名</t>
  </si>
  <si>
    <t>地域内総人口（人）</t>
    <rPh sb="3" eb="4">
      <t>ソウ</t>
    </rPh>
    <rPh sb="7" eb="8">
      <t>ニン</t>
    </rPh>
    <phoneticPr fontId="2"/>
  </si>
  <si>
    <t>地域総面積（㎢）</t>
    <rPh sb="2" eb="3">
      <t>ソウ</t>
    </rPh>
    <phoneticPr fontId="2"/>
  </si>
  <si>
    <t>地域の要件</t>
  </si>
  <si>
    <t>人口</t>
    <rPh sb="0" eb="2">
      <t>ジンコウ</t>
    </rPh>
    <phoneticPr fontId="2"/>
  </si>
  <si>
    <t>地域の要件がその他の場合は
具体的に記載</t>
    <rPh sb="0" eb="2">
      <t>チイキ</t>
    </rPh>
    <rPh sb="3" eb="5">
      <t>ヨウケン</t>
    </rPh>
    <rPh sb="10" eb="12">
      <t>バアイ</t>
    </rPh>
    <rPh sb="14" eb="17">
      <t>グタイテキ</t>
    </rPh>
    <rPh sb="18" eb="20">
      <t>キサイ</t>
    </rPh>
    <phoneticPr fontId="2"/>
  </si>
  <si>
    <t>　　構成市町村に一部事務組合等が含まれている場合、当該組合の状況</t>
    <phoneticPr fontId="2"/>
  </si>
  <si>
    <t>組合を構成する市町村</t>
  </si>
  <si>
    <t>開始年月日</t>
    <rPh sb="0" eb="2">
      <t>カイシ</t>
    </rPh>
    <rPh sb="2" eb="5">
      <t>ネンガッピ</t>
    </rPh>
    <phoneticPr fontId="2"/>
  </si>
  <si>
    <t>終了年月日</t>
    <rPh sb="0" eb="2">
      <t>シュウリョウ</t>
    </rPh>
    <rPh sb="2" eb="5">
      <t>ネンガッピ</t>
    </rPh>
    <phoneticPr fontId="2"/>
  </si>
  <si>
    <t>（１）基礎情報</t>
    <rPh sb="3" eb="5">
      <t>キソ</t>
    </rPh>
    <rPh sb="5" eb="7">
      <t>ジョウホウ</t>
    </rPh>
    <phoneticPr fontId="2"/>
  </si>
  <si>
    <t>①日本容器包装リサイクル協会への委託（プラ法32条のルート）</t>
    <rPh sb="16" eb="18">
      <t>イタク</t>
    </rPh>
    <phoneticPr fontId="2"/>
  </si>
  <si>
    <t>②一部の構成市町村で導入済</t>
    <rPh sb="1" eb="3">
      <t>イチブ</t>
    </rPh>
    <rPh sb="4" eb="9">
      <t>コウセイシチョウソン</t>
    </rPh>
    <rPh sb="10" eb="12">
      <t>ドウニュウ</t>
    </rPh>
    <rPh sb="12" eb="13">
      <t>ズミ</t>
    </rPh>
    <phoneticPr fontId="2"/>
  </si>
  <si>
    <t>２　目標の達成状況</t>
    <phoneticPr fontId="2"/>
  </si>
  <si>
    <t>１．実施した計画の基本的な事項</t>
    <rPh sb="2" eb="4">
      <t>ジッシ</t>
    </rPh>
    <rPh sb="6" eb="8">
      <t>ケイカク</t>
    </rPh>
    <rPh sb="9" eb="11">
      <t>キホン</t>
    </rPh>
    <rPh sb="11" eb="12">
      <t>テキ</t>
    </rPh>
    <rPh sb="13" eb="15">
      <t>ジコウ</t>
    </rPh>
    <phoneticPr fontId="2"/>
  </si>
  <si>
    <t>組合名称（設立年月日）</t>
    <rPh sb="0" eb="2">
      <t>クミアイ</t>
    </rPh>
    <rPh sb="2" eb="4">
      <t>メイショウ</t>
    </rPh>
    <phoneticPr fontId="2"/>
  </si>
  <si>
    <t>※令和６年３月31日までに承認された地域計画については、なお従前の様式にて提出できるものとする。</t>
    <rPh sb="1" eb="3">
      <t>レイワ</t>
    </rPh>
    <rPh sb="4" eb="5">
      <t>ネン</t>
    </rPh>
    <rPh sb="6" eb="7">
      <t>ガツ</t>
    </rPh>
    <rPh sb="9" eb="10">
      <t>ニチ</t>
    </rPh>
    <rPh sb="13" eb="15">
      <t>ショウニン</t>
    </rPh>
    <rPh sb="18" eb="20">
      <t>チイキ</t>
    </rPh>
    <rPh sb="20" eb="22">
      <t>ケイカク</t>
    </rPh>
    <rPh sb="30" eb="32">
      <t>ジュウゼン</t>
    </rPh>
    <rPh sb="33" eb="35">
      <t>ヨウシキ</t>
    </rPh>
    <rPh sb="37" eb="39">
      <t>テイシュツ</t>
    </rPh>
    <phoneticPr fontId="2"/>
  </si>
  <si>
    <t>面積</t>
    <phoneticPr fontId="2"/>
  </si>
  <si>
    <t>沖縄</t>
    <phoneticPr fontId="2"/>
  </si>
  <si>
    <t>離島</t>
    <phoneticPr fontId="2"/>
  </si>
  <si>
    <t>奄美</t>
    <phoneticPr fontId="2"/>
  </si>
  <si>
    <t>豪雪</t>
    <phoneticPr fontId="2"/>
  </si>
  <si>
    <t>山村</t>
    <phoneticPr fontId="2"/>
  </si>
  <si>
    <t>半島</t>
    <phoneticPr fontId="2"/>
  </si>
  <si>
    <t>過疎</t>
    <phoneticPr fontId="2"/>
  </si>
  <si>
    <r>
      <t>その他</t>
    </r>
    <r>
      <rPr>
        <sz val="8"/>
        <color theme="1"/>
        <rFont val="BIZ UDゴシック"/>
        <family val="3"/>
        <charset val="128"/>
      </rPr>
      <t>（詳細は下記）</t>
    </r>
    <rPh sb="2" eb="3">
      <t>タ</t>
    </rPh>
    <rPh sb="4" eb="6">
      <t>ショウサイ</t>
    </rPh>
    <rPh sb="7" eb="9">
      <t>カキ</t>
    </rPh>
    <phoneticPr fontId="2"/>
  </si>
  <si>
    <t>②環境省の認定（プラ法33条のルート）</t>
  </si>
  <si>
    <t>③独自処理（独自処理方法は環境省に確認済み）</t>
  </si>
  <si>
    <t>④市町村・品目により異なる（詳細は下記に記載）</t>
    <rPh sb="1" eb="4">
      <t>シチョウソン</t>
    </rPh>
    <rPh sb="10" eb="11">
      <t>コト</t>
    </rPh>
    <rPh sb="14" eb="16">
      <t>ショウサイ</t>
    </rPh>
    <rPh sb="17" eb="19">
      <t>カキ</t>
    </rPh>
    <rPh sb="20" eb="22">
      <t>キサイ</t>
    </rPh>
    <phoneticPr fontId="2"/>
  </si>
  <si>
    <t>⑤その他（詳細は下記）</t>
    <rPh sb="3" eb="4">
      <t>タ</t>
    </rPh>
    <rPh sb="5" eb="7">
      <t>ショウサイ</t>
    </rPh>
    <rPh sb="8" eb="10">
      <t>カキ</t>
    </rPh>
    <phoneticPr fontId="2"/>
  </si>
  <si>
    <t>○</t>
    <phoneticPr fontId="2"/>
  </si>
  <si>
    <t>－</t>
    <phoneticPr fontId="2"/>
  </si>
  <si>
    <t>①全ての構成市町村で導入済</t>
    <rPh sb="1" eb="2">
      <t>スベ</t>
    </rPh>
    <rPh sb="4" eb="9">
      <t>コウセイシチョウソン</t>
    </rPh>
    <rPh sb="10" eb="12">
      <t>ドウニュウ</t>
    </rPh>
    <rPh sb="12" eb="13">
      <t>ズミ</t>
    </rPh>
    <phoneticPr fontId="2"/>
  </si>
  <si>
    <t>③有料化は導入していない</t>
    <rPh sb="1" eb="4">
      <t>ユウリョウカ</t>
    </rPh>
    <rPh sb="5" eb="7">
      <t>ドウニュウ</t>
    </rPh>
    <phoneticPr fontId="2"/>
  </si>
  <si>
    <t>④その他（詳細は下記）</t>
    <rPh sb="3" eb="4">
      <t>タ</t>
    </rPh>
    <rPh sb="5" eb="7">
      <t>ショウサイ</t>
    </rPh>
    <rPh sb="8" eb="10">
      <t>カキ</t>
    </rPh>
    <phoneticPr fontId="2"/>
  </si>
  <si>
    <t>①構成市全てで策定済</t>
    <rPh sb="1" eb="4">
      <t>コウセイシ</t>
    </rPh>
    <rPh sb="4" eb="5">
      <t>スベ</t>
    </rPh>
    <rPh sb="7" eb="9">
      <t>サクテイ</t>
    </rPh>
    <rPh sb="9" eb="10">
      <t>ズミ</t>
    </rPh>
    <phoneticPr fontId="2"/>
  </si>
  <si>
    <t>②一部構成市が策定中</t>
    <rPh sb="1" eb="3">
      <t>イチブ</t>
    </rPh>
    <rPh sb="3" eb="6">
      <t>コウセイシ</t>
    </rPh>
    <rPh sb="7" eb="9">
      <t>サクテイ</t>
    </rPh>
    <rPh sb="9" eb="10">
      <t>チュウ</t>
    </rPh>
    <phoneticPr fontId="2"/>
  </si>
  <si>
    <t>③未策定（策定中）</t>
    <rPh sb="1" eb="4">
      <t>ミサクテイ</t>
    </rPh>
    <rPh sb="5" eb="8">
      <t>サクテイチュウ</t>
    </rPh>
    <phoneticPr fontId="2"/>
  </si>
  <si>
    <t>構成比</t>
    <rPh sb="0" eb="3">
      <t>コウセイヒ</t>
    </rPh>
    <phoneticPr fontId="2"/>
  </si>
  <si>
    <t>処理形態別人口</t>
    <rPh sb="0" eb="2">
      <t>ショリ</t>
    </rPh>
    <rPh sb="2" eb="5">
      <t>ケイタイベツ</t>
    </rPh>
    <rPh sb="5" eb="7">
      <t>ジンコウ</t>
    </rPh>
    <phoneticPr fontId="2"/>
  </si>
  <si>
    <t>小計：汚水衛生処理人口</t>
    <rPh sb="0" eb="2">
      <t>ショウケイ</t>
    </rPh>
    <rPh sb="3" eb="5">
      <t>オスイ</t>
    </rPh>
    <rPh sb="5" eb="7">
      <t>エイセイ</t>
    </rPh>
    <rPh sb="7" eb="9">
      <t>ショリ</t>
    </rPh>
    <rPh sb="9" eb="11">
      <t>ジンコウ</t>
    </rPh>
    <phoneticPr fontId="2"/>
  </si>
  <si>
    <t>単独処理浄化槽等</t>
    <rPh sb="0" eb="2">
      <t>タンドク</t>
    </rPh>
    <rPh sb="2" eb="4">
      <t>ショリ</t>
    </rPh>
    <rPh sb="4" eb="7">
      <t>ジョウカソウ</t>
    </rPh>
    <rPh sb="7" eb="8">
      <t>トウ</t>
    </rPh>
    <phoneticPr fontId="2"/>
  </si>
  <si>
    <t>非水洗化人口</t>
    <rPh sb="0" eb="1">
      <t>ヒ</t>
    </rPh>
    <rPh sb="1" eb="3">
      <t>スイセン</t>
    </rPh>
    <rPh sb="3" eb="4">
      <t>カ</t>
    </rPh>
    <rPh sb="4" eb="6">
      <t>ジンコウ</t>
    </rPh>
    <phoneticPr fontId="2"/>
  </si>
  <si>
    <t>小計：未処理人口</t>
    <rPh sb="0" eb="2">
      <t>ショウケイ</t>
    </rPh>
    <rPh sb="3" eb="6">
      <t>ミショリ</t>
    </rPh>
    <rPh sb="6" eb="8">
      <t>ジンコウ</t>
    </rPh>
    <phoneticPr fontId="2"/>
  </si>
  <si>
    <t>合計：総人口</t>
    <rPh sb="0" eb="2">
      <t>ゴウケイ</t>
    </rPh>
    <rPh sb="3" eb="6">
      <t>ソウジンコウ</t>
    </rPh>
    <phoneticPr fontId="2"/>
  </si>
  <si>
    <t>し尿・汚泥の量</t>
    <rPh sb="1" eb="2">
      <t>ニョウ</t>
    </rPh>
    <rPh sb="3" eb="5">
      <t>オデイ</t>
    </rPh>
    <rPh sb="6" eb="7">
      <t>リョウ</t>
    </rPh>
    <phoneticPr fontId="2"/>
  </si>
  <si>
    <t>生活排水処理に関する指標</t>
    <rPh sb="10" eb="12">
      <t>シヒョウ</t>
    </rPh>
    <phoneticPr fontId="2"/>
  </si>
  <si>
    <t>（生活排水の処理）</t>
    <rPh sb="1" eb="3">
      <t>セイカツ</t>
    </rPh>
    <rPh sb="3" eb="5">
      <t>ハイスイ</t>
    </rPh>
    <rPh sb="6" eb="8">
      <t>ショリ</t>
    </rPh>
    <phoneticPr fontId="2"/>
  </si>
  <si>
    <t>２　目標が達成できなかった要因</t>
    <rPh sb="2" eb="4">
      <t>モクヒョウ</t>
    </rPh>
    <rPh sb="5" eb="7">
      <t>タッセイ</t>
    </rPh>
    <rPh sb="13" eb="15">
      <t>ヨウイン</t>
    </rPh>
    <phoneticPr fontId="4"/>
  </si>
  <si>
    <t>目標達成年度</t>
    <rPh sb="0" eb="6">
      <t>モクヒョウタッセイネンド</t>
    </rPh>
    <phoneticPr fontId="2"/>
  </si>
  <si>
    <t>年度まで</t>
    <rPh sb="0" eb="2">
      <t>ネンド</t>
    </rPh>
    <phoneticPr fontId="2"/>
  </si>
  <si>
    <t>３　目標達成に向けた方策</t>
    <rPh sb="2" eb="4">
      <t>モクヒョウ</t>
    </rPh>
    <rPh sb="4" eb="6">
      <t>タッセイ</t>
    </rPh>
    <rPh sb="7" eb="8">
      <t>ム</t>
    </rPh>
    <rPh sb="10" eb="12">
      <t>ホウサク</t>
    </rPh>
    <phoneticPr fontId="4"/>
  </si>
  <si>
    <t>（都道府県知事の所見）</t>
    <rPh sb="1" eb="5">
      <t>トドウフケン</t>
    </rPh>
    <rPh sb="5" eb="7">
      <t>チジ</t>
    </rPh>
    <rPh sb="8" eb="10">
      <t>ショケン</t>
    </rPh>
    <phoneticPr fontId="4"/>
  </si>
  <si>
    <t>様式第１０</t>
    <rPh sb="0" eb="2">
      <t>ヨウシキ</t>
    </rPh>
    <rPh sb="2" eb="3">
      <t>ダイ</t>
    </rPh>
    <phoneticPr fontId="2"/>
  </si>
  <si>
    <t>循環型社会形成推進地域計画改善計画書</t>
    <phoneticPr fontId="2"/>
  </si>
  <si>
    <t>イ．計画実施期間</t>
    <rPh sb="2" eb="4">
      <t>ケイカク</t>
    </rPh>
    <rPh sb="4" eb="6">
      <t>ジッシ</t>
    </rPh>
    <rPh sb="6" eb="8">
      <t>キカン</t>
    </rPh>
    <phoneticPr fontId="2"/>
  </si>
  <si>
    <t>井川町</t>
    <rPh sb="0" eb="3">
      <t>イカワマチ</t>
    </rPh>
    <phoneticPr fontId="2"/>
  </si>
  <si>
    <t>豪雪</t>
  </si>
  <si>
    <t>山村</t>
  </si>
  <si>
    <t>過疎</t>
  </si>
  <si>
    <t>平成30年度現状</t>
    <rPh sb="0" eb="2">
      <t>ヘイセイ</t>
    </rPh>
    <rPh sb="6" eb="8">
      <t>ゲンジョウ</t>
    </rPh>
    <phoneticPr fontId="2"/>
  </si>
  <si>
    <t>　循環型社会形成推進地域計画（R2-R6）における浄化槽設置整備事業では、毎年度１基整備の目標（見込み）を設定していたが、目標（見込み）より申請が少なかった。人口減少および山間部など下水道区域外への居住の需要が少なくなったことが考えられる。また、浄化槽自体の需要が減った為、設置整備は1基に留まったと考えられる。</t>
    <rPh sb="123" eb="126">
      <t>ジョウカソウ</t>
    </rPh>
    <rPh sb="126" eb="128">
      <t>ジタイ</t>
    </rPh>
    <rPh sb="129" eb="131">
      <t>ジュヨウ</t>
    </rPh>
    <rPh sb="132" eb="133">
      <t>ヘ</t>
    </rPh>
    <rPh sb="135" eb="136">
      <t>タメ</t>
    </rPh>
    <rPh sb="137" eb="139">
      <t>セッチ</t>
    </rPh>
    <rPh sb="139" eb="141">
      <t>セイビ</t>
    </rPh>
    <rPh sb="143" eb="144">
      <t>キ</t>
    </rPh>
    <rPh sb="145" eb="146">
      <t>トド</t>
    </rPh>
    <rPh sb="150" eb="151">
      <t>カンガ</t>
    </rPh>
    <phoneticPr fontId="2"/>
  </si>
  <si>
    <t>　循環型社会形成推進地域計画（R7-R11）では、毎年度１基整備の目標（見込み）を再設定しており、引き続き需要があった場合に備えて浄化槽設置整備事業を継続していく。</t>
    <phoneticPr fontId="2"/>
  </si>
  <si>
    <t>合併処理浄化槽の普及拡大については、環境保全に対する意識を高め、県民と行政とが一体となって進めていくことが重要である。啓発活動を積極的に推進することで、目標を達成するよう努めていただきたい。</t>
    <phoneticPr fontId="2"/>
  </si>
  <si>
    <t>令和6年度目標</t>
    <rPh sb="0" eb="2">
      <t>レイワ</t>
    </rPh>
    <rPh sb="3" eb="5">
      <t>ネンド</t>
    </rPh>
    <rPh sb="5" eb="7">
      <t>モクヒョウ</t>
    </rPh>
    <phoneticPr fontId="2"/>
  </si>
  <si>
    <t>令和6年度実績</t>
    <rPh sb="5" eb="7">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</si>
</sst>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numFmt numFmtId="177" formatCode="#,###&quot;人&quot;"/>
    <numFmt numFmtId="178" formatCode="0.0%"/>
    <numFmt numFmtId="179" formatCode="#,###&quot;キ&quot;&quot;ロ&quot;&quot;リ&quot;&quot;ッ&quot;&quot;ト&quot;&quot;ル&quot;"/>
    <numFmt numFmtId="180" formatCode="&quot;令和&quot;e&quot;年度目標&quot;"/>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color indexed="8"/>
      <name val="ＭＳ Ｐゴシック"/>
      <family val="3"/>
      <charset val="128"/>
    </font>
    <font>
      <sz val="10"/>
      <name val="ＭＳ 明朝"/>
      <family val="1"/>
      <charset val="128"/>
    </font>
    <font>
      <sz val="10"/>
      <color theme="1"/>
      <name val="BIZ UDゴシック"/>
      <family val="3"/>
      <charset val="128"/>
    </font>
    <font>
      <sz val="8"/>
      <color theme="1"/>
      <name val="BIZ UDゴシック"/>
      <family val="3"/>
      <charset val="128"/>
    </font>
    <font>
      <sz val="9"/>
      <name val="ＭＳ 明朝"/>
      <family val="1"/>
      <charset val="128"/>
    </font>
    <font>
      <sz val="12"/>
      <name val="ＭＳ 明朝"/>
      <family val="1"/>
      <charset val="128"/>
    </font>
    <font>
      <sz val="12"/>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xf>
    <xf numFmtId="0" fontId="6" fillId="0" borderId="0" xfId="0" applyFont="1">
      <alignment vertical="center"/>
    </xf>
    <xf numFmtId="0" fontId="5" fillId="3" borderId="4"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3" fillId="0" borderId="0" xfId="0" applyFont="1" applyAlignment="1">
      <alignment horizontal="left" vertical="top" wrapText="1"/>
    </xf>
    <xf numFmtId="0" fontId="3" fillId="0" borderId="8" xfId="0" applyFont="1" applyBorder="1">
      <alignment vertical="center"/>
    </xf>
    <xf numFmtId="0" fontId="3" fillId="0" borderId="5" xfId="0" applyFont="1" applyBorder="1">
      <alignment vertical="center"/>
    </xf>
    <xf numFmtId="0" fontId="3" fillId="0" borderId="9" xfId="0" applyFont="1" applyBorder="1">
      <alignment vertical="center"/>
    </xf>
    <xf numFmtId="0" fontId="5" fillId="3" borderId="5" xfId="0" applyFont="1" applyFill="1" applyBorder="1">
      <alignment vertical="center"/>
    </xf>
    <xf numFmtId="0" fontId="5" fillId="0" borderId="0" xfId="0" applyFont="1">
      <alignment vertical="center"/>
    </xf>
    <xf numFmtId="0" fontId="5" fillId="3" borderId="3" xfId="0" applyFont="1" applyFill="1" applyBorder="1" applyAlignment="1">
      <alignment horizontal="centerContinuous" vertical="center"/>
    </xf>
    <xf numFmtId="0" fontId="5" fillId="3" borderId="1" xfId="0" applyFont="1" applyFill="1" applyBorder="1" applyAlignment="1">
      <alignment horizontal="centerContinuous" vertical="center"/>
    </xf>
    <xf numFmtId="0" fontId="5" fillId="3" borderId="2" xfId="0" applyFont="1" applyFill="1" applyBorder="1" applyAlignment="1">
      <alignment horizontal="centerContinuous" vertical="center"/>
    </xf>
    <xf numFmtId="0" fontId="5" fillId="3" borderId="4" xfId="0" applyFont="1" applyFill="1" applyBorder="1" applyAlignment="1">
      <alignment horizontal="centerContinuous" vertical="center"/>
    </xf>
    <xf numFmtId="0" fontId="5" fillId="0" borderId="1" xfId="0" applyFont="1" applyBorder="1" applyAlignment="1">
      <alignment horizontal="center" vertical="center" shrinkToFit="1"/>
    </xf>
    <xf numFmtId="0" fontId="5" fillId="0" borderId="1" xfId="0" applyFont="1" applyBorder="1" applyAlignment="1">
      <alignment horizontal="center" vertical="center" wrapText="1"/>
    </xf>
    <xf numFmtId="0" fontId="8" fillId="3" borderId="3" xfId="0" applyFont="1" applyFill="1" applyBorder="1" applyAlignment="1">
      <alignment horizontal="centerContinuous" vertical="center" wrapText="1"/>
    </xf>
    <xf numFmtId="0" fontId="5" fillId="3" borderId="1" xfId="0" applyFont="1" applyFill="1" applyBorder="1" applyAlignment="1">
      <alignment horizontal="centerContinuous" vertical="center" wrapText="1"/>
    </xf>
    <xf numFmtId="0" fontId="8" fillId="0" borderId="0" xfId="0" applyFont="1">
      <alignment vertical="center"/>
    </xf>
    <xf numFmtId="0" fontId="5" fillId="3" borderId="8" xfId="0" applyFont="1" applyFill="1" applyBorder="1" applyAlignment="1">
      <alignment vertical="center" textRotation="255"/>
    </xf>
    <xf numFmtId="177" fontId="5" fillId="4" borderId="14" xfId="1" applyNumberFormat="1" applyFont="1" applyFill="1" applyBorder="1" applyAlignment="1">
      <alignment vertical="center"/>
    </xf>
    <xf numFmtId="178" fontId="5" fillId="2" borderId="10" xfId="0" applyNumberFormat="1" applyFont="1" applyFill="1" applyBorder="1" applyAlignment="1">
      <alignment horizontal="right" vertical="center"/>
    </xf>
    <xf numFmtId="0" fontId="5" fillId="3" borderId="13" xfId="0" applyFont="1" applyFill="1" applyBorder="1" applyAlignment="1">
      <alignment vertical="center" textRotation="255"/>
    </xf>
    <xf numFmtId="0" fontId="5" fillId="3" borderId="0" xfId="0" applyFont="1" applyFill="1" applyAlignment="1">
      <alignment vertical="center" textRotation="255"/>
    </xf>
    <xf numFmtId="177" fontId="5" fillId="4" borderId="4" xfId="1" applyNumberFormat="1" applyFont="1" applyFill="1" applyBorder="1" applyAlignment="1">
      <alignment vertical="center"/>
    </xf>
    <xf numFmtId="178" fontId="5" fillId="2" borderId="1" xfId="0" applyNumberFormat="1" applyFont="1" applyFill="1" applyBorder="1" applyAlignment="1">
      <alignment horizontal="right" vertical="center"/>
    </xf>
    <xf numFmtId="177" fontId="5" fillId="4" borderId="1" xfId="1" applyNumberFormat="1" applyFont="1" applyFill="1" applyBorder="1" applyAlignment="1">
      <alignment vertical="center"/>
    </xf>
    <xf numFmtId="178" fontId="5" fillId="2" borderId="7" xfId="0" applyNumberFormat="1" applyFont="1" applyFill="1" applyBorder="1" applyAlignment="1">
      <alignment horizontal="right" vertical="center"/>
    </xf>
    <xf numFmtId="178" fontId="5" fillId="2" borderId="17" xfId="0" applyNumberFormat="1" applyFont="1" applyFill="1" applyBorder="1" applyAlignment="1">
      <alignment horizontal="right" vertical="center"/>
    </xf>
    <xf numFmtId="178" fontId="5" fillId="2" borderId="18" xfId="0" applyNumberFormat="1" applyFont="1" applyFill="1" applyBorder="1" applyAlignment="1">
      <alignment horizontal="right" vertical="center"/>
    </xf>
    <xf numFmtId="177" fontId="5" fillId="4" borderId="0" xfId="1" applyNumberFormat="1" applyFont="1" applyFill="1" applyBorder="1" applyAlignment="1">
      <alignment vertical="center"/>
    </xf>
    <xf numFmtId="177" fontId="5" fillId="4" borderId="9" xfId="1" applyNumberFormat="1" applyFont="1" applyFill="1" applyBorder="1" applyAlignment="1">
      <alignment vertical="center"/>
    </xf>
    <xf numFmtId="177" fontId="5" fillId="4" borderId="7" xfId="1" applyNumberFormat="1" applyFont="1" applyFill="1" applyBorder="1" applyAlignment="1">
      <alignment vertical="center"/>
    </xf>
    <xf numFmtId="0" fontId="5" fillId="3" borderId="11" xfId="0" applyFont="1" applyFill="1" applyBorder="1" applyAlignment="1">
      <alignment vertical="center" textRotation="255"/>
    </xf>
    <xf numFmtId="0" fontId="5" fillId="3" borderId="12" xfId="0" applyFont="1" applyFill="1" applyBorder="1" applyAlignment="1">
      <alignment vertical="center" textRotation="255"/>
    </xf>
    <xf numFmtId="0" fontId="5" fillId="3" borderId="9" xfId="0" applyFont="1" applyFill="1" applyBorder="1" applyAlignment="1">
      <alignment vertical="center" textRotation="255"/>
    </xf>
    <xf numFmtId="0" fontId="5" fillId="3" borderId="14" xfId="0" applyFont="1" applyFill="1" applyBorder="1" applyAlignment="1">
      <alignment vertical="center" textRotation="255"/>
    </xf>
    <xf numFmtId="177" fontId="5" fillId="2" borderId="16" xfId="1" applyNumberFormat="1" applyFont="1" applyFill="1" applyBorder="1" applyAlignment="1">
      <alignment vertical="center"/>
    </xf>
    <xf numFmtId="177" fontId="5" fillId="2" borderId="6" xfId="1" applyNumberFormat="1" applyFont="1" applyFill="1" applyBorder="1" applyAlignment="1">
      <alignment vertical="center"/>
    </xf>
    <xf numFmtId="0" fontId="3" fillId="0" borderId="0" xfId="0" applyFont="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10" xfId="0" applyFont="1" applyBorder="1" applyAlignment="1">
      <alignment horizontal="left" vertical="top" wrapText="1"/>
    </xf>
    <xf numFmtId="0" fontId="5" fillId="0" borderId="5"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5" fillId="0" borderId="11" xfId="0" applyFont="1" applyBorder="1" applyAlignment="1">
      <alignment horizontal="left" vertical="top"/>
    </xf>
    <xf numFmtId="0" fontId="5" fillId="0" borderId="12" xfId="0" applyFont="1" applyBorder="1" applyAlignment="1">
      <alignment horizontal="left" vertical="top"/>
    </xf>
    <xf numFmtId="0" fontId="5" fillId="0" borderId="6" xfId="0" applyFont="1" applyBorder="1" applyAlignment="1">
      <alignment horizontal="left" vertical="top"/>
    </xf>
    <xf numFmtId="0" fontId="5" fillId="3" borderId="2"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0" fontId="5" fillId="3" borderId="3" xfId="0" applyFont="1" applyFill="1" applyBorder="1" applyAlignment="1">
      <alignment horizontal="left" vertical="center" indent="1"/>
    </xf>
    <xf numFmtId="0" fontId="5" fillId="3" borderId="4" xfId="0" applyFont="1" applyFill="1" applyBorder="1" applyAlignment="1">
      <alignment horizontal="left" vertical="center" indent="1"/>
    </xf>
    <xf numFmtId="0" fontId="5" fillId="3" borderId="12" xfId="0" applyFont="1" applyFill="1" applyBorder="1" applyAlignment="1">
      <alignment horizontal="left" vertical="center" indent="1"/>
    </xf>
    <xf numFmtId="0" fontId="5" fillId="3" borderId="6" xfId="0" applyFont="1" applyFill="1" applyBorder="1" applyAlignment="1">
      <alignment horizontal="left" vertical="center" indent="1"/>
    </xf>
    <xf numFmtId="0" fontId="5" fillId="3" borderId="15" xfId="0" applyFont="1" applyFill="1" applyBorder="1" applyAlignment="1">
      <alignment horizontal="left" vertical="center" indent="1"/>
    </xf>
    <xf numFmtId="0" fontId="5" fillId="3" borderId="16" xfId="0" applyFont="1" applyFill="1" applyBorder="1" applyAlignment="1">
      <alignment horizontal="left" vertical="center" indent="1"/>
    </xf>
    <xf numFmtId="0" fontId="5" fillId="3" borderId="5" xfId="0" applyFont="1" applyFill="1" applyBorder="1" applyAlignment="1">
      <alignment horizontal="left" vertical="center" indent="1"/>
    </xf>
    <xf numFmtId="0" fontId="5" fillId="3" borderId="9" xfId="0" applyFont="1" applyFill="1" applyBorder="1" applyAlignment="1">
      <alignment horizontal="left" vertical="center" indent="1"/>
    </xf>
    <xf numFmtId="0" fontId="5" fillId="3" borderId="11" xfId="0" applyFont="1" applyFill="1" applyBorder="1" applyAlignment="1">
      <alignment horizontal="left" vertical="center" inden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180" fontId="5" fillId="2" borderId="3" xfId="0" applyNumberFormat="1" applyFont="1" applyFill="1" applyBorder="1" applyAlignment="1">
      <alignment horizontal="center" vertical="center" shrinkToFit="1"/>
    </xf>
    <xf numFmtId="180" fontId="5" fillId="2" borderId="4" xfId="0" applyNumberFormat="1" applyFont="1" applyFill="1" applyBorder="1" applyAlignment="1">
      <alignment horizontal="center" vertical="center" shrinkToFit="1"/>
    </xf>
    <xf numFmtId="179" fontId="5" fillId="2" borderId="2" xfId="1" applyNumberFormat="1" applyFont="1" applyFill="1" applyBorder="1" applyAlignment="1">
      <alignment horizontal="center" vertical="center" wrapText="1"/>
    </xf>
    <xf numFmtId="179" fontId="5" fillId="2" borderId="4" xfId="1" applyNumberFormat="1" applyFont="1" applyFill="1" applyBorder="1" applyAlignment="1">
      <alignment horizontal="center" vertical="center" wrapText="1"/>
    </xf>
    <xf numFmtId="179" fontId="5" fillId="4" borderId="2" xfId="0" applyNumberFormat="1" applyFont="1" applyFill="1" applyBorder="1" applyAlignment="1">
      <alignment horizontal="center" vertical="center"/>
    </xf>
    <xf numFmtId="179" fontId="5" fillId="4" borderId="4" xfId="0" applyNumberFormat="1" applyFont="1" applyFill="1" applyBorder="1" applyAlignment="1">
      <alignment horizontal="center" vertical="center"/>
    </xf>
    <xf numFmtId="179" fontId="5" fillId="2" borderId="3" xfId="1" applyNumberFormat="1" applyFont="1" applyFill="1" applyBorder="1" applyAlignment="1">
      <alignment horizontal="center" vertical="center" wrapText="1"/>
    </xf>
    <xf numFmtId="179" fontId="5" fillId="4" borderId="3" xfId="1" applyNumberFormat="1" applyFont="1" applyFill="1" applyBorder="1" applyAlignment="1">
      <alignment horizontal="center" vertical="center"/>
    </xf>
    <xf numFmtId="179" fontId="5" fillId="4" borderId="4" xfId="1" applyNumberFormat="1" applyFont="1" applyFill="1" applyBorder="1" applyAlignment="1">
      <alignment horizontal="center" vertical="center"/>
    </xf>
    <xf numFmtId="179" fontId="5" fillId="4" borderId="3" xfId="0" applyNumberFormat="1" applyFont="1" applyFill="1" applyBorder="1" applyAlignment="1">
      <alignment horizontal="center" vertical="center"/>
    </xf>
    <xf numFmtId="0" fontId="3" fillId="0" borderId="0" xfId="0" applyFont="1" applyAlignment="1">
      <alignment horizontal="center" vertical="center"/>
    </xf>
    <xf numFmtId="0" fontId="9" fillId="0" borderId="3" xfId="0" applyFont="1" applyBorder="1">
      <alignment vertical="center"/>
    </xf>
    <xf numFmtId="0" fontId="9" fillId="0" borderId="2" xfId="0" applyFont="1" applyBorder="1">
      <alignment vertical="center"/>
    </xf>
    <xf numFmtId="0" fontId="9" fillId="0" borderId="4" xfId="0" applyFont="1" applyBorder="1">
      <alignment vertical="center"/>
    </xf>
    <xf numFmtId="176" fontId="9" fillId="0" borderId="3"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4" xfId="0" applyNumberFormat="1" applyFont="1" applyBorder="1" applyAlignment="1">
      <alignment horizontal="center" vertical="center"/>
    </xf>
    <xf numFmtId="0" fontId="10" fillId="2" borderId="3"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38" fontId="9" fillId="0" borderId="3"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4" xfId="1" applyFont="1" applyFill="1" applyBorder="1" applyAlignment="1">
      <alignment horizontal="center" vertical="center"/>
    </xf>
    <xf numFmtId="40" fontId="9" fillId="0" borderId="3" xfId="1" applyNumberFormat="1" applyFont="1" applyFill="1" applyBorder="1" applyAlignment="1">
      <alignment horizontal="center" vertical="center"/>
    </xf>
    <xf numFmtId="40" fontId="9" fillId="0" borderId="2" xfId="1" applyNumberFormat="1" applyFont="1" applyFill="1" applyBorder="1" applyAlignment="1">
      <alignment horizontal="center" vertical="center"/>
    </xf>
    <xf numFmtId="40" fontId="9" fillId="0" borderId="4" xfId="1" applyNumberFormat="1" applyFont="1" applyFill="1" applyBorder="1" applyAlignment="1">
      <alignment horizontal="center" vertical="center"/>
    </xf>
    <xf numFmtId="0" fontId="5" fillId="3" borderId="3" xfId="0" applyFont="1" applyFill="1" applyBorder="1">
      <alignment vertical="center"/>
    </xf>
    <xf numFmtId="0" fontId="5" fillId="3" borderId="2" xfId="0" applyFont="1" applyFill="1" applyBorder="1">
      <alignment vertical="center"/>
    </xf>
    <xf numFmtId="0" fontId="5" fillId="3" borderId="4" xfId="0" applyFont="1" applyFill="1" applyBorder="1">
      <alignment vertical="center"/>
    </xf>
    <xf numFmtId="49" fontId="9" fillId="0" borderId="3" xfId="0" applyNumberFormat="1" applyFont="1" applyBorder="1" applyAlignment="1">
      <alignment horizontal="left" vertical="center"/>
    </xf>
    <xf numFmtId="49" fontId="9" fillId="0" borderId="2" xfId="0" applyNumberFormat="1" applyFont="1" applyBorder="1" applyAlignment="1">
      <alignment horizontal="left" vertical="center"/>
    </xf>
    <xf numFmtId="49" fontId="9" fillId="0" borderId="4" xfId="0" applyNumberFormat="1" applyFont="1"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0"/>
  <sheetViews>
    <sheetView showGridLines="0" tabSelected="1" view="pageBreakPreview" topLeftCell="A3" zoomScale="85" zoomScaleNormal="85" zoomScaleSheetLayoutView="85" workbookViewId="0">
      <selection activeCell="J25" sqref="J25"/>
    </sheetView>
  </sheetViews>
  <sheetFormatPr defaultColWidth="8.875" defaultRowHeight="13.5" x14ac:dyDescent="0.15"/>
  <cols>
    <col min="1" max="1" width="3.5" style="1" customWidth="1"/>
    <col min="2" max="2" width="14.5" style="1" customWidth="1"/>
    <col min="3" max="3" width="6.25" style="1" customWidth="1"/>
    <col min="4" max="4" width="17.5" style="1" customWidth="1"/>
    <col min="5" max="5" width="15.875" style="1" customWidth="1"/>
    <col min="6" max="7" width="12.875" style="1" customWidth="1"/>
    <col min="8" max="11" width="12.5" style="1" customWidth="1"/>
    <col min="12" max="12" width="5.875" style="1" customWidth="1"/>
    <col min="13" max="13" width="8.875" style="1"/>
    <col min="14" max="14" width="8.875" style="1" customWidth="1"/>
    <col min="15" max="16384" width="8.875" style="1"/>
  </cols>
  <sheetData>
    <row r="1" spans="1:12" ht="24.6" customHeight="1" x14ac:dyDescent="0.15">
      <c r="A1" s="1" t="s">
        <v>61</v>
      </c>
    </row>
    <row r="2" spans="1:12" ht="17.45" customHeight="1" x14ac:dyDescent="0.15"/>
    <row r="3" spans="1:12" ht="17.45" customHeight="1" x14ac:dyDescent="0.15">
      <c r="B3" s="77" t="s">
        <v>62</v>
      </c>
      <c r="C3" s="77"/>
      <c r="D3" s="77"/>
      <c r="E3" s="77"/>
      <c r="F3" s="77"/>
      <c r="G3" s="77"/>
      <c r="H3" s="77"/>
      <c r="I3" s="77"/>
      <c r="J3" s="77"/>
      <c r="K3" s="77"/>
      <c r="L3" s="2"/>
    </row>
    <row r="4" spans="1:12" ht="17.45" customHeight="1" x14ac:dyDescent="0.15">
      <c r="B4" s="2"/>
      <c r="C4" s="2"/>
      <c r="D4" s="2"/>
      <c r="E4" s="2"/>
      <c r="F4" s="2"/>
      <c r="G4" s="2"/>
      <c r="H4" s="2"/>
      <c r="I4" s="2"/>
      <c r="J4" s="2"/>
      <c r="K4" s="2"/>
      <c r="L4" s="2"/>
    </row>
    <row r="5" spans="1:12" ht="17.45" customHeight="1" x14ac:dyDescent="0.15">
      <c r="B5" s="4" t="s">
        <v>22</v>
      </c>
      <c r="C5" s="2"/>
      <c r="D5" s="2"/>
      <c r="E5" s="2"/>
      <c r="F5" s="2"/>
      <c r="G5" s="2"/>
      <c r="H5" s="2"/>
      <c r="I5" s="2"/>
      <c r="J5" s="2"/>
      <c r="K5" s="2"/>
      <c r="L5" s="2"/>
    </row>
    <row r="6" spans="1:12" ht="16.899999999999999" customHeight="1" x14ac:dyDescent="0.15">
      <c r="B6" s="4" t="s">
        <v>18</v>
      </c>
      <c r="C6" s="2"/>
      <c r="D6" s="2"/>
      <c r="E6" s="2"/>
      <c r="F6" s="2"/>
      <c r="G6" s="2"/>
      <c r="H6" s="2"/>
      <c r="I6" s="2"/>
      <c r="J6" s="2"/>
      <c r="K6" s="2"/>
      <c r="L6" s="2"/>
    </row>
    <row r="7" spans="1:12" ht="16.899999999999999" customHeight="1" x14ac:dyDescent="0.15">
      <c r="B7" s="1" t="s">
        <v>7</v>
      </c>
      <c r="C7" s="13"/>
      <c r="D7" s="13"/>
      <c r="E7" s="13"/>
      <c r="F7" s="13"/>
      <c r="G7" s="13"/>
      <c r="H7" s="13"/>
      <c r="I7" s="13"/>
      <c r="J7" s="13"/>
      <c r="K7" s="13"/>
      <c r="L7" s="2"/>
    </row>
    <row r="8" spans="1:12" ht="21.6" customHeight="1" x14ac:dyDescent="0.15">
      <c r="B8" s="14" t="s">
        <v>8</v>
      </c>
      <c r="C8" s="15"/>
      <c r="D8" s="15"/>
      <c r="E8" s="87" t="s">
        <v>64</v>
      </c>
      <c r="F8" s="88"/>
      <c r="G8" s="88"/>
      <c r="H8" s="88"/>
      <c r="I8" s="88"/>
      <c r="J8" s="88"/>
      <c r="K8" s="89"/>
      <c r="L8" s="2"/>
    </row>
    <row r="9" spans="1:12" ht="21.6" customHeight="1" x14ac:dyDescent="0.15">
      <c r="B9" s="14" t="s">
        <v>9</v>
      </c>
      <c r="C9" s="15"/>
      <c r="D9" s="15"/>
      <c r="E9" s="90">
        <v>4115</v>
      </c>
      <c r="F9" s="91"/>
      <c r="G9" s="91"/>
      <c r="H9" s="91"/>
      <c r="I9" s="91"/>
      <c r="J9" s="91"/>
      <c r="K9" s="92"/>
      <c r="L9" s="2"/>
    </row>
    <row r="10" spans="1:12" ht="21.6" customHeight="1" x14ac:dyDescent="0.15">
      <c r="B10" s="14" t="s">
        <v>10</v>
      </c>
      <c r="C10" s="16"/>
      <c r="D10" s="17"/>
      <c r="E10" s="93">
        <v>47.95</v>
      </c>
      <c r="F10" s="94"/>
      <c r="G10" s="94"/>
      <c r="H10" s="94"/>
      <c r="I10" s="94"/>
      <c r="J10" s="94"/>
      <c r="K10" s="95"/>
      <c r="L10" s="2"/>
    </row>
    <row r="11" spans="1:12" ht="21.6" customHeight="1" x14ac:dyDescent="0.15">
      <c r="B11" s="14" t="s">
        <v>11</v>
      </c>
      <c r="C11" s="15"/>
      <c r="D11" s="15"/>
      <c r="E11" s="18" t="s">
        <v>65</v>
      </c>
      <c r="F11" s="19" t="s">
        <v>66</v>
      </c>
      <c r="G11" s="19" t="s">
        <v>67</v>
      </c>
      <c r="H11" s="19"/>
      <c r="I11" s="19"/>
      <c r="J11" s="19"/>
      <c r="K11" s="19"/>
      <c r="L11" s="2"/>
    </row>
    <row r="12" spans="1:12" ht="39" customHeight="1" x14ac:dyDescent="0.15">
      <c r="B12" s="20" t="s">
        <v>13</v>
      </c>
      <c r="C12" s="15"/>
      <c r="D12" s="15"/>
      <c r="E12" s="78"/>
      <c r="F12" s="79"/>
      <c r="G12" s="79"/>
      <c r="H12" s="79"/>
      <c r="I12" s="79"/>
      <c r="J12" s="79"/>
      <c r="K12" s="80"/>
      <c r="L12" s="2"/>
    </row>
    <row r="13" spans="1:12" ht="21.6" customHeight="1" x14ac:dyDescent="0.15">
      <c r="B13" s="96" t="s">
        <v>14</v>
      </c>
      <c r="C13" s="97"/>
      <c r="D13" s="97"/>
      <c r="E13" s="97"/>
      <c r="F13" s="97"/>
      <c r="G13" s="97"/>
      <c r="H13" s="97"/>
      <c r="I13" s="97"/>
      <c r="J13" s="97"/>
      <c r="K13" s="98"/>
      <c r="L13" s="2"/>
    </row>
    <row r="14" spans="1:12" ht="21.6" customHeight="1" x14ac:dyDescent="0.15">
      <c r="B14" s="21" t="s">
        <v>23</v>
      </c>
      <c r="C14" s="15"/>
      <c r="D14" s="15"/>
      <c r="E14" s="99"/>
      <c r="F14" s="100"/>
      <c r="G14" s="100"/>
      <c r="H14" s="100"/>
      <c r="I14" s="100"/>
      <c r="J14" s="100"/>
      <c r="K14" s="101"/>
      <c r="L14" s="2"/>
    </row>
    <row r="15" spans="1:12" ht="21.6" customHeight="1" x14ac:dyDescent="0.15">
      <c r="B15" s="15" t="s">
        <v>15</v>
      </c>
      <c r="C15" s="15"/>
      <c r="D15" s="15"/>
      <c r="E15" s="78"/>
      <c r="F15" s="79"/>
      <c r="G15" s="79"/>
      <c r="H15" s="79"/>
      <c r="I15" s="79"/>
      <c r="J15" s="79"/>
      <c r="K15" s="80"/>
      <c r="L15" s="2"/>
    </row>
    <row r="16" spans="1:12" ht="16.899999999999999" customHeight="1" x14ac:dyDescent="0.15">
      <c r="B16" s="13"/>
      <c r="C16" s="13"/>
      <c r="D16" s="13"/>
      <c r="E16" s="13"/>
      <c r="F16" s="13"/>
      <c r="G16" s="13"/>
      <c r="H16" s="13"/>
      <c r="I16" s="13"/>
      <c r="J16" s="13"/>
      <c r="K16" s="13"/>
      <c r="L16" s="2"/>
    </row>
    <row r="17" spans="2:12" ht="16.899999999999999" customHeight="1" x14ac:dyDescent="0.15">
      <c r="B17" s="1" t="s">
        <v>63</v>
      </c>
      <c r="C17" s="22"/>
      <c r="D17" s="22"/>
      <c r="E17" s="22"/>
      <c r="F17" s="22"/>
      <c r="G17" s="22"/>
      <c r="H17" s="22"/>
      <c r="I17" s="22"/>
      <c r="J17" s="22"/>
      <c r="K17" s="22"/>
      <c r="L17" s="2"/>
    </row>
    <row r="18" spans="2:12" ht="19.149999999999999" customHeight="1" x14ac:dyDescent="0.15">
      <c r="B18" s="14" t="s">
        <v>16</v>
      </c>
      <c r="C18" s="15"/>
      <c r="D18" s="15"/>
      <c r="E18" s="81">
        <v>43922</v>
      </c>
      <c r="F18" s="82"/>
      <c r="G18" s="82"/>
      <c r="H18" s="82"/>
      <c r="I18" s="82"/>
      <c r="J18" s="82"/>
      <c r="K18" s="83"/>
      <c r="L18" s="2"/>
    </row>
    <row r="19" spans="2:12" ht="19.149999999999999" customHeight="1" x14ac:dyDescent="0.15">
      <c r="B19" s="14" t="s">
        <v>17</v>
      </c>
      <c r="C19" s="15"/>
      <c r="D19" s="15"/>
      <c r="E19" s="81">
        <v>45747</v>
      </c>
      <c r="F19" s="82"/>
      <c r="G19" s="82"/>
      <c r="H19" s="82"/>
      <c r="I19" s="82"/>
      <c r="J19" s="82"/>
      <c r="K19" s="83"/>
      <c r="L19" s="2"/>
    </row>
    <row r="20" spans="2:12" ht="19.149999999999999" customHeight="1" x14ac:dyDescent="0.15">
      <c r="B20" s="14" t="s">
        <v>6</v>
      </c>
      <c r="C20" s="16"/>
      <c r="D20" s="17"/>
      <c r="E20" s="84" t="str">
        <f>IF(E18&lt;&gt;"",((DATEDIF(E18,E19,"Y")+1)&amp;"年"),"")</f>
        <v>5年</v>
      </c>
      <c r="F20" s="85"/>
      <c r="G20" s="85"/>
      <c r="H20" s="85"/>
      <c r="I20" s="85"/>
      <c r="J20" s="85"/>
      <c r="K20" s="86"/>
      <c r="L20" s="2"/>
    </row>
    <row r="22" spans="2:12" ht="24" customHeight="1" x14ac:dyDescent="0.15">
      <c r="B22" s="1" t="s">
        <v>21</v>
      </c>
      <c r="C22" s="22"/>
      <c r="D22" s="22"/>
      <c r="E22" s="22"/>
      <c r="F22" s="22"/>
      <c r="G22" s="22"/>
      <c r="H22" s="22"/>
      <c r="I22" s="22"/>
      <c r="J22" s="22"/>
      <c r="K22" s="22"/>
      <c r="L22" s="22"/>
    </row>
    <row r="23" spans="2:12" x14ac:dyDescent="0.15">
      <c r="B23" s="1" t="s">
        <v>55</v>
      </c>
    </row>
    <row r="24" spans="2:12" ht="16.149999999999999" customHeight="1" x14ac:dyDescent="0.15">
      <c r="B24" s="48" t="s">
        <v>54</v>
      </c>
      <c r="C24" s="49"/>
      <c r="D24" s="49"/>
      <c r="E24" s="50"/>
      <c r="F24" s="65" t="s">
        <v>68</v>
      </c>
      <c r="G24" s="66"/>
      <c r="H24" s="67" t="s">
        <v>72</v>
      </c>
      <c r="I24" s="68"/>
      <c r="J24" s="65" t="s">
        <v>73</v>
      </c>
      <c r="K24" s="66"/>
    </row>
    <row r="25" spans="2:12" ht="16.149999999999999" customHeight="1" x14ac:dyDescent="0.15">
      <c r="B25" s="51"/>
      <c r="C25" s="52"/>
      <c r="D25" s="52"/>
      <c r="E25" s="53"/>
      <c r="F25" s="6" t="s">
        <v>12</v>
      </c>
      <c r="G25" s="7" t="s">
        <v>46</v>
      </c>
      <c r="H25" s="7" t="s">
        <v>12</v>
      </c>
      <c r="I25" s="7" t="s">
        <v>46</v>
      </c>
      <c r="J25" s="7" t="s">
        <v>12</v>
      </c>
      <c r="K25" s="7" t="s">
        <v>46</v>
      </c>
    </row>
    <row r="26" spans="2:12" ht="16.149999999999999" customHeight="1" x14ac:dyDescent="0.15">
      <c r="B26" s="12" t="s">
        <v>47</v>
      </c>
      <c r="C26" s="23"/>
      <c r="D26" s="56" t="s">
        <v>0</v>
      </c>
      <c r="E26" s="57"/>
      <c r="F26" s="24">
        <v>4375</v>
      </c>
      <c r="G26" s="25">
        <f t="shared" ref="G26:G33" si="0">ROUND(F26/$F$33,4)</f>
        <v>0.92220000000000002</v>
      </c>
      <c r="H26" s="24">
        <v>4287</v>
      </c>
      <c r="I26" s="25">
        <f t="shared" ref="I26:I33" si="1">ROUND(H26/$H$33,4)</f>
        <v>0.96750000000000003</v>
      </c>
      <c r="J26" s="24">
        <v>3879</v>
      </c>
      <c r="K26" s="25">
        <f t="shared" ref="K26:K33" si="2">ROUND(J26/$J$33,4)</f>
        <v>0.94259999999999999</v>
      </c>
    </row>
    <row r="27" spans="2:12" ht="16.149999999999999" customHeight="1" x14ac:dyDescent="0.15">
      <c r="B27" s="26"/>
      <c r="C27" s="27"/>
      <c r="D27" s="56" t="s">
        <v>1</v>
      </c>
      <c r="E27" s="57"/>
      <c r="F27" s="28"/>
      <c r="G27" s="29">
        <f t="shared" si="0"/>
        <v>0</v>
      </c>
      <c r="H27" s="30"/>
      <c r="I27" s="29">
        <f t="shared" si="1"/>
        <v>0</v>
      </c>
      <c r="J27" s="30"/>
      <c r="K27" s="29">
        <f t="shared" si="2"/>
        <v>0</v>
      </c>
    </row>
    <row r="28" spans="2:12" ht="16.149999999999999" customHeight="1" thickBot="1" x14ac:dyDescent="0.2">
      <c r="B28" s="26"/>
      <c r="C28" s="27"/>
      <c r="D28" s="62" t="s">
        <v>2</v>
      </c>
      <c r="E28" s="63"/>
      <c r="F28" s="24">
        <v>132</v>
      </c>
      <c r="G28" s="31">
        <f t="shared" si="0"/>
        <v>2.7799999999999998E-2</v>
      </c>
      <c r="H28" s="24">
        <v>144</v>
      </c>
      <c r="I28" s="31">
        <f t="shared" si="1"/>
        <v>3.2500000000000001E-2</v>
      </c>
      <c r="J28" s="24">
        <v>121</v>
      </c>
      <c r="K28" s="31">
        <f t="shared" si="2"/>
        <v>2.9399999999999999E-2</v>
      </c>
    </row>
    <row r="29" spans="2:12" ht="16.149999999999999" customHeight="1" thickTop="1" thickBot="1" x14ac:dyDescent="0.2">
      <c r="B29" s="26"/>
      <c r="C29" s="27"/>
      <c r="D29" s="60" t="s">
        <v>48</v>
      </c>
      <c r="E29" s="61"/>
      <c r="F29" s="41">
        <f>SUM(F26:F28)</f>
        <v>4507</v>
      </c>
      <c r="G29" s="32">
        <f t="shared" si="0"/>
        <v>0.95</v>
      </c>
      <c r="H29" s="41">
        <f>SUM(H26:H28)</f>
        <v>4431</v>
      </c>
      <c r="I29" s="32">
        <f t="shared" si="1"/>
        <v>1</v>
      </c>
      <c r="J29" s="41">
        <f>SUM(J26:J28)</f>
        <v>4000</v>
      </c>
      <c r="K29" s="33">
        <f t="shared" si="2"/>
        <v>0.97209999999999996</v>
      </c>
    </row>
    <row r="30" spans="2:12" ht="16.149999999999999" customHeight="1" thickTop="1" x14ac:dyDescent="0.15">
      <c r="B30" s="26"/>
      <c r="C30" s="27"/>
      <c r="D30" s="64" t="s">
        <v>49</v>
      </c>
      <c r="E30" s="59"/>
      <c r="F30" s="34"/>
      <c r="G30" s="25">
        <f t="shared" si="0"/>
        <v>0</v>
      </c>
      <c r="H30" s="34"/>
      <c r="I30" s="25">
        <f t="shared" si="1"/>
        <v>0</v>
      </c>
      <c r="J30" s="34"/>
      <c r="K30" s="25">
        <f t="shared" si="2"/>
        <v>0</v>
      </c>
    </row>
    <row r="31" spans="2:12" ht="16.149999999999999" customHeight="1" thickBot="1" x14ac:dyDescent="0.2">
      <c r="B31" s="26"/>
      <c r="C31" s="27"/>
      <c r="D31" s="62" t="s">
        <v>50</v>
      </c>
      <c r="E31" s="63"/>
      <c r="F31" s="35">
        <v>237</v>
      </c>
      <c r="G31" s="31">
        <f t="shared" si="0"/>
        <v>0.05</v>
      </c>
      <c r="H31" s="36">
        <v>0</v>
      </c>
      <c r="I31" s="31">
        <f t="shared" si="1"/>
        <v>0</v>
      </c>
      <c r="J31" s="36">
        <v>115</v>
      </c>
      <c r="K31" s="31">
        <f t="shared" si="2"/>
        <v>2.7900000000000001E-2</v>
      </c>
    </row>
    <row r="32" spans="2:12" ht="16.149999999999999" customHeight="1" thickTop="1" thickBot="1" x14ac:dyDescent="0.2">
      <c r="B32" s="26"/>
      <c r="C32" s="27"/>
      <c r="D32" s="60" t="s">
        <v>51</v>
      </c>
      <c r="E32" s="61"/>
      <c r="F32" s="41">
        <f>SUM(F30:F31)</f>
        <v>237</v>
      </c>
      <c r="G32" s="32">
        <f t="shared" si="0"/>
        <v>0.05</v>
      </c>
      <c r="H32" s="41">
        <f>SUM(H30:H31)</f>
        <v>0</v>
      </c>
      <c r="I32" s="32">
        <f t="shared" si="1"/>
        <v>0</v>
      </c>
      <c r="J32" s="41">
        <f>SUM(J30:J31)</f>
        <v>115</v>
      </c>
      <c r="K32" s="33">
        <f t="shared" si="2"/>
        <v>2.7900000000000001E-2</v>
      </c>
    </row>
    <row r="33" spans="2:11" ht="16.149999999999999" customHeight="1" thickTop="1" x14ac:dyDescent="0.15">
      <c r="B33" s="37"/>
      <c r="C33" s="38"/>
      <c r="D33" s="58" t="s">
        <v>52</v>
      </c>
      <c r="E33" s="59"/>
      <c r="F33" s="42">
        <f>F29+F32</f>
        <v>4744</v>
      </c>
      <c r="G33" s="25">
        <f t="shared" si="0"/>
        <v>1</v>
      </c>
      <c r="H33" s="42">
        <f>H29+H32</f>
        <v>4431</v>
      </c>
      <c r="I33" s="25">
        <f t="shared" si="1"/>
        <v>1</v>
      </c>
      <c r="J33" s="42">
        <f>J29+J32</f>
        <v>4115</v>
      </c>
      <c r="K33" s="25">
        <f t="shared" si="2"/>
        <v>1</v>
      </c>
    </row>
    <row r="34" spans="2:11" ht="16.149999999999999" customHeight="1" x14ac:dyDescent="0.15">
      <c r="B34" s="12" t="s">
        <v>53</v>
      </c>
      <c r="C34" s="39"/>
      <c r="D34" s="56" t="s">
        <v>4</v>
      </c>
      <c r="E34" s="57"/>
      <c r="F34" s="71">
        <v>114</v>
      </c>
      <c r="G34" s="72"/>
      <c r="H34" s="76">
        <v>106</v>
      </c>
      <c r="I34" s="72"/>
      <c r="J34" s="74">
        <v>50</v>
      </c>
      <c r="K34" s="75"/>
    </row>
    <row r="35" spans="2:11" ht="16.149999999999999" customHeight="1" x14ac:dyDescent="0.15">
      <c r="B35" s="26"/>
      <c r="C35" s="40"/>
      <c r="D35" s="56" t="s">
        <v>5</v>
      </c>
      <c r="E35" s="57"/>
      <c r="F35" s="71">
        <v>135</v>
      </c>
      <c r="G35" s="72"/>
      <c r="H35" s="76">
        <v>126</v>
      </c>
      <c r="I35" s="72"/>
      <c r="J35" s="74">
        <v>94</v>
      </c>
      <c r="K35" s="75"/>
    </row>
    <row r="36" spans="2:11" ht="16.149999999999999" customHeight="1" x14ac:dyDescent="0.15">
      <c r="B36" s="37"/>
      <c r="C36" s="38"/>
      <c r="D36" s="54" t="s">
        <v>3</v>
      </c>
      <c r="E36" s="55"/>
      <c r="F36" s="69">
        <f>SUM(F34:F35)</f>
        <v>249</v>
      </c>
      <c r="G36" s="70"/>
      <c r="H36" s="73">
        <f>SUM(H34:H35)</f>
        <v>232</v>
      </c>
      <c r="I36" s="70"/>
      <c r="J36" s="73">
        <f>SUM(J34:J35)</f>
        <v>144</v>
      </c>
      <c r="K36" s="70"/>
    </row>
    <row r="41" spans="2:11" x14ac:dyDescent="0.15">
      <c r="B41" s="1" t="s">
        <v>56</v>
      </c>
    </row>
    <row r="42" spans="2:11" ht="72.75" customHeight="1" x14ac:dyDescent="0.15">
      <c r="B42" s="44" t="s">
        <v>69</v>
      </c>
      <c r="C42" s="45"/>
      <c r="D42" s="45"/>
      <c r="E42" s="45"/>
      <c r="F42" s="45"/>
      <c r="G42" s="45"/>
      <c r="H42" s="45"/>
      <c r="I42" s="45"/>
      <c r="J42" s="45"/>
      <c r="K42" s="46"/>
    </row>
    <row r="43" spans="2:11" x14ac:dyDescent="0.15">
      <c r="B43" s="3"/>
      <c r="C43" s="43"/>
      <c r="D43" s="43"/>
      <c r="E43" s="43"/>
      <c r="F43" s="43"/>
      <c r="G43" s="43"/>
      <c r="H43" s="43"/>
      <c r="I43" s="43"/>
      <c r="J43" s="43"/>
      <c r="K43" s="43"/>
    </row>
    <row r="44" spans="2:11" x14ac:dyDescent="0.15">
      <c r="B44" s="3"/>
      <c r="C44" s="8"/>
      <c r="D44" s="8"/>
      <c r="E44" s="8"/>
      <c r="F44" s="8"/>
      <c r="G44" s="8"/>
      <c r="H44" s="8"/>
      <c r="I44" s="8"/>
      <c r="J44" s="8"/>
      <c r="K44" s="8"/>
    </row>
    <row r="45" spans="2:11" x14ac:dyDescent="0.15">
      <c r="B45" s="3"/>
      <c r="C45" s="8"/>
      <c r="D45" s="8"/>
      <c r="E45" s="8"/>
      <c r="F45" s="8"/>
      <c r="G45" s="8"/>
      <c r="H45" s="8"/>
      <c r="I45" s="8"/>
      <c r="J45" s="8"/>
      <c r="K45" s="8"/>
    </row>
    <row r="46" spans="2:11" x14ac:dyDescent="0.15">
      <c r="B46" s="1" t="s">
        <v>59</v>
      </c>
    </row>
    <row r="47" spans="2:11" x14ac:dyDescent="0.15">
      <c r="B47" s="10" t="s">
        <v>57</v>
      </c>
      <c r="C47" s="9">
        <v>12</v>
      </c>
      <c r="D47" s="9" t="s">
        <v>58</v>
      </c>
      <c r="E47" s="9"/>
      <c r="F47" s="9"/>
      <c r="G47" s="9"/>
      <c r="H47" s="9"/>
      <c r="I47" s="9"/>
      <c r="J47" s="9"/>
      <c r="K47" s="11"/>
    </row>
    <row r="48" spans="2:11" ht="53.25" customHeight="1" x14ac:dyDescent="0.15">
      <c r="B48" s="47" t="s">
        <v>70</v>
      </c>
      <c r="C48" s="47"/>
      <c r="D48" s="47"/>
      <c r="E48" s="47"/>
      <c r="F48" s="47"/>
      <c r="G48" s="47"/>
      <c r="H48" s="47"/>
      <c r="I48" s="47"/>
      <c r="J48" s="47"/>
      <c r="K48" s="47"/>
    </row>
    <row r="49" spans="1:11" ht="21" customHeight="1" x14ac:dyDescent="0.15">
      <c r="B49" s="3"/>
      <c r="C49" s="43"/>
      <c r="D49" s="43"/>
      <c r="E49" s="43"/>
      <c r="F49" s="43"/>
      <c r="G49" s="43"/>
      <c r="H49" s="43"/>
      <c r="I49" s="43"/>
      <c r="J49" s="43"/>
      <c r="K49" s="43"/>
    </row>
    <row r="50" spans="1:11" x14ac:dyDescent="0.15">
      <c r="B50" s="1" t="s">
        <v>60</v>
      </c>
    </row>
    <row r="51" spans="1:11" ht="102.6" customHeight="1" x14ac:dyDescent="0.15">
      <c r="B51" s="44" t="s">
        <v>71</v>
      </c>
      <c r="C51" s="45"/>
      <c r="D51" s="45"/>
      <c r="E51" s="45"/>
      <c r="F51" s="45"/>
      <c r="G51" s="45"/>
      <c r="H51" s="45"/>
      <c r="I51" s="45"/>
      <c r="J51" s="45"/>
      <c r="K51" s="46"/>
    </row>
    <row r="52" spans="1:11" hidden="1" x14ac:dyDescent="0.15">
      <c r="B52" s="3"/>
      <c r="C52" s="43"/>
      <c r="D52" s="43"/>
      <c r="E52" s="43"/>
      <c r="F52" s="43"/>
      <c r="G52" s="43"/>
      <c r="H52" s="43"/>
      <c r="I52" s="43"/>
      <c r="J52" s="43"/>
      <c r="K52" s="43"/>
    </row>
    <row r="53" spans="1:11" hidden="1" x14ac:dyDescent="0.15">
      <c r="B53" s="3"/>
      <c r="C53" s="3"/>
      <c r="D53" s="3"/>
      <c r="E53" s="3"/>
      <c r="F53" s="3"/>
      <c r="G53" s="3"/>
      <c r="H53" s="3"/>
      <c r="I53" s="3"/>
      <c r="J53" s="3"/>
      <c r="K53" s="3"/>
    </row>
    <row r="54" spans="1:11" hidden="1" x14ac:dyDescent="0.15">
      <c r="B54" s="3"/>
      <c r="C54" s="3"/>
      <c r="D54" s="3"/>
      <c r="E54" s="3"/>
      <c r="F54" s="3"/>
      <c r="G54" s="3"/>
      <c r="H54" s="3"/>
      <c r="I54" s="3"/>
      <c r="J54" s="3"/>
      <c r="K54" s="3"/>
    </row>
    <row r="55" spans="1:11" x14ac:dyDescent="0.15">
      <c r="B55" s="3"/>
      <c r="C55" s="3"/>
      <c r="D55" s="3"/>
      <c r="E55" s="3"/>
      <c r="F55" s="3"/>
      <c r="G55" s="3"/>
      <c r="H55" s="3"/>
      <c r="I55" s="3"/>
      <c r="J55" s="3"/>
      <c r="K55" s="3"/>
    </row>
    <row r="56" spans="1:11" x14ac:dyDescent="0.15">
      <c r="A56" s="1" t="s">
        <v>24</v>
      </c>
      <c r="B56" s="3"/>
      <c r="C56" s="3"/>
      <c r="D56" s="3"/>
      <c r="E56" s="3"/>
      <c r="F56" s="3"/>
      <c r="G56" s="3"/>
      <c r="H56" s="3"/>
      <c r="I56" s="3"/>
      <c r="J56" s="3"/>
      <c r="K56" s="3"/>
    </row>
    <row r="57" spans="1:11" x14ac:dyDescent="0.15">
      <c r="B57" s="3"/>
      <c r="C57" s="3"/>
      <c r="D57" s="3"/>
      <c r="E57" s="3"/>
      <c r="F57" s="3"/>
      <c r="G57" s="3"/>
      <c r="H57" s="3"/>
      <c r="I57" s="3"/>
      <c r="J57" s="3"/>
      <c r="K57" s="3"/>
    </row>
    <row r="58" spans="1:11" x14ac:dyDescent="0.15">
      <c r="B58" s="3"/>
      <c r="C58" s="3"/>
      <c r="D58" s="3"/>
      <c r="E58" s="3"/>
      <c r="F58" s="3"/>
      <c r="G58" s="3"/>
      <c r="H58" s="3"/>
      <c r="I58" s="3"/>
      <c r="J58" s="3"/>
      <c r="K58" s="3"/>
    </row>
    <row r="59" spans="1:11" x14ac:dyDescent="0.15">
      <c r="B59" s="3"/>
      <c r="C59" s="3"/>
      <c r="D59" s="3"/>
      <c r="E59" s="3"/>
      <c r="F59" s="3"/>
      <c r="G59" s="3"/>
      <c r="H59" s="3"/>
      <c r="I59" s="3"/>
      <c r="J59" s="3"/>
      <c r="K59" s="3"/>
    </row>
    <row r="60" spans="1:11" x14ac:dyDescent="0.15">
      <c r="B60" s="3"/>
      <c r="C60" s="3"/>
      <c r="D60" s="3"/>
      <c r="E60" s="3"/>
      <c r="F60" s="3"/>
      <c r="G60" s="3"/>
      <c r="H60" s="3"/>
      <c r="I60" s="3"/>
      <c r="J60" s="3"/>
      <c r="K60" s="3"/>
    </row>
  </sheetData>
  <mergeCells count="41">
    <mergeCell ref="B3:K3"/>
    <mergeCell ref="E15:K15"/>
    <mergeCell ref="E18:K18"/>
    <mergeCell ref="E19:K19"/>
    <mergeCell ref="E20:K20"/>
    <mergeCell ref="E8:K8"/>
    <mergeCell ref="E9:K9"/>
    <mergeCell ref="E10:K10"/>
    <mergeCell ref="E12:K12"/>
    <mergeCell ref="B13:K13"/>
    <mergeCell ref="E14:K14"/>
    <mergeCell ref="J24:K24"/>
    <mergeCell ref="H24:I24"/>
    <mergeCell ref="F24:G24"/>
    <mergeCell ref="F36:G36"/>
    <mergeCell ref="F35:G35"/>
    <mergeCell ref="F34:G34"/>
    <mergeCell ref="J36:K36"/>
    <mergeCell ref="J35:K35"/>
    <mergeCell ref="J34:K34"/>
    <mergeCell ref="H36:I36"/>
    <mergeCell ref="H35:I35"/>
    <mergeCell ref="H34:I34"/>
    <mergeCell ref="B24:E25"/>
    <mergeCell ref="D36:E36"/>
    <mergeCell ref="D35:E35"/>
    <mergeCell ref="D34:E34"/>
    <mergeCell ref="D33:E33"/>
    <mergeCell ref="D32:E32"/>
    <mergeCell ref="D31:E31"/>
    <mergeCell ref="D30:E30"/>
    <mergeCell ref="D29:E29"/>
    <mergeCell ref="D28:E28"/>
    <mergeCell ref="D27:E27"/>
    <mergeCell ref="D26:E26"/>
    <mergeCell ref="C52:K52"/>
    <mergeCell ref="C49:K49"/>
    <mergeCell ref="C43:K43"/>
    <mergeCell ref="B42:K42"/>
    <mergeCell ref="B48:K48"/>
    <mergeCell ref="B51:K51"/>
  </mergeCells>
  <phoneticPr fontId="2"/>
  <printOptions horizontalCentered="1"/>
  <pageMargins left="0.51181102362204722" right="0.51181102362204722" top="0.55118110236220474" bottom="0.55118110236220474" header="0.31496062992125984" footer="0.31496062992125984"/>
  <pageSetup paperSize="9" scale="67"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2B7195CE-18F8-4B40-8DD3-D5004E8F5C4D}">
          <x14:formula1>
            <xm:f>選択肢!$B$1:$K$1</xm:f>
          </x14:formula1>
          <xm:sqref>E11:K11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EC588-F1CC-4F42-B04B-7D8FA6AB59F9}">
  <dimension ref="B1:K5"/>
  <sheetViews>
    <sheetView workbookViewId="0">
      <selection activeCell="B40" sqref="B40"/>
    </sheetView>
  </sheetViews>
  <sheetFormatPr defaultRowHeight="13.5" x14ac:dyDescent="0.15"/>
  <sheetData>
    <row r="1" spans="2:11" x14ac:dyDescent="0.15">
      <c r="B1" s="5" t="s">
        <v>12</v>
      </c>
      <c r="C1" s="5" t="s">
        <v>25</v>
      </c>
      <c r="D1" s="5" t="s">
        <v>26</v>
      </c>
      <c r="E1" s="5" t="s">
        <v>27</v>
      </c>
      <c r="F1" s="5" t="s">
        <v>28</v>
      </c>
      <c r="G1" s="5" t="s">
        <v>29</v>
      </c>
      <c r="H1" s="5" t="s">
        <v>30</v>
      </c>
      <c r="I1" s="5" t="s">
        <v>31</v>
      </c>
      <c r="J1" s="5" t="s">
        <v>32</v>
      </c>
      <c r="K1" s="5" t="s">
        <v>33</v>
      </c>
    </row>
    <row r="2" spans="2:11" x14ac:dyDescent="0.15">
      <c r="B2" s="5" t="s">
        <v>19</v>
      </c>
      <c r="C2" s="5" t="s">
        <v>34</v>
      </c>
      <c r="D2" s="5" t="s">
        <v>35</v>
      </c>
      <c r="E2" s="5" t="s">
        <v>36</v>
      </c>
      <c r="F2" s="5" t="s">
        <v>37</v>
      </c>
      <c r="G2" s="5"/>
      <c r="H2" s="5"/>
      <c r="I2" s="5"/>
      <c r="J2" s="5"/>
      <c r="K2" s="5"/>
    </row>
    <row r="3" spans="2:11" x14ac:dyDescent="0.15">
      <c r="B3" s="5" t="s">
        <v>38</v>
      </c>
      <c r="C3" s="5" t="s">
        <v>39</v>
      </c>
      <c r="D3" s="5"/>
      <c r="E3" s="5"/>
      <c r="F3" s="5"/>
      <c r="G3" s="5"/>
      <c r="H3" s="5"/>
      <c r="I3" s="5"/>
      <c r="J3" s="5"/>
      <c r="K3" s="5"/>
    </row>
    <row r="4" spans="2:11" x14ac:dyDescent="0.15">
      <c r="B4" s="5" t="s">
        <v>40</v>
      </c>
      <c r="C4" s="5" t="s">
        <v>20</v>
      </c>
      <c r="D4" s="5" t="s">
        <v>41</v>
      </c>
      <c r="E4" s="5" t="s">
        <v>42</v>
      </c>
      <c r="F4" s="5"/>
      <c r="G4" s="5"/>
      <c r="H4" s="5"/>
      <c r="I4" s="5"/>
      <c r="J4" s="5"/>
      <c r="K4" s="5"/>
    </row>
    <row r="5" spans="2:11" x14ac:dyDescent="0.15">
      <c r="B5" s="5" t="s">
        <v>43</v>
      </c>
      <c r="C5" s="5" t="s">
        <v>44</v>
      </c>
      <c r="D5" s="5" t="s">
        <v>45</v>
      </c>
      <c r="E5" s="5"/>
      <c r="F5" s="5"/>
      <c r="G5" s="5"/>
      <c r="H5" s="5"/>
      <c r="I5" s="5"/>
      <c r="J5" s="5"/>
      <c r="K5" s="5"/>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様式１０</vt:lpstr>
      <vt:lpstr>選択肢</vt:lpstr>
      <vt:lpstr>様式１０!Print_Area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sdouser</dc:creator>
  <cp:lastModifiedBy>joho061</cp:lastModifiedBy>
  <cp:lastPrinted>2025-07-08T06:10:03Z</cp:lastPrinted>
  <dcterms:created xsi:type="dcterms:W3CDTF">2006-03-16T04:14:23Z</dcterms:created>
  <dcterms:modified xsi:type="dcterms:W3CDTF">2025-08-19T23:35:10Z</dcterms:modified>
</cp:coreProperties>
</file>