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25.56.232\産業課\80下水道関係\R7\14循環型社会形成推進交付金\都道府県評価\"/>
    </mc:Choice>
  </mc:AlternateContent>
  <xr:revisionPtr revIDLastSave="0" documentId="8_{FC8635E0-425C-415E-8B61-BD98C0D22440}" xr6:coauthVersionLast="47" xr6:coauthVersionMax="47" xr10:uidLastSave="{00000000-0000-0000-0000-000000000000}"/>
  <bookViews>
    <workbookView xWindow="-120" yWindow="-120" windowWidth="29040" windowHeight="15720" xr2:uid="{00000000-000D-0000-FFFF-FFFF00000000}"/>
  </bookViews>
  <sheets>
    <sheet name="様式9" sheetId="11" r:id="rId1"/>
    <sheet name="選択肢" sheetId="12" state="hidden" r:id="rId2"/>
  </sheets>
  <definedNames>
    <definedName name="_xlnm.Print_Area" localSheetId="0">様式9!$A$1:$L$53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1" l="1"/>
  <c r="F36" i="11" l="1"/>
  <c r="F32" i="11"/>
  <c r="F29" i="11"/>
  <c r="J36" i="11"/>
  <c r="H36" i="11"/>
  <c r="J32" i="11"/>
  <c r="H32" i="11"/>
  <c r="J29" i="11"/>
  <c r="H29" i="11"/>
  <c r="H33" i="11" l="1"/>
  <c r="I29" i="11" s="1"/>
  <c r="J33" i="11"/>
  <c r="K26" i="11" s="1"/>
  <c r="F33" i="11"/>
  <c r="G29" i="11" s="1"/>
  <c r="K33" i="11" l="1"/>
  <c r="K31" i="11"/>
  <c r="K30" i="11"/>
  <c r="G32" i="11"/>
  <c r="K32" i="11"/>
  <c r="I33" i="11"/>
  <c r="I31" i="11"/>
  <c r="I30" i="11"/>
  <c r="I32" i="11"/>
  <c r="G33" i="11"/>
  <c r="G31" i="11"/>
  <c r="G30" i="11"/>
  <c r="K29" i="11"/>
  <c r="G27" i="11"/>
  <c r="G26" i="11"/>
  <c r="G28" i="11"/>
  <c r="I28" i="11"/>
  <c r="I27" i="11"/>
  <c r="I26" i="11"/>
  <c r="K27" i="11"/>
  <c r="K28" i="11"/>
</calcChain>
</file>

<file path=xl/sharedStrings.xml><?xml version="1.0" encoding="utf-8"?>
<sst xmlns="http://schemas.openxmlformats.org/spreadsheetml/2006/main" count="86" uniqueCount="81">
  <si>
    <t>様式第９</t>
    <rPh sb="0" eb="2">
      <t>ヨウシキ</t>
    </rPh>
    <rPh sb="2" eb="3">
      <t>ダイ</t>
    </rPh>
    <phoneticPr fontId="2"/>
  </si>
  <si>
    <t>循環型社会形成推進地域計画目標達成状況報告書</t>
    <phoneticPr fontId="2"/>
  </si>
  <si>
    <t>公共下水道</t>
    <rPh sb="0" eb="2">
      <t>コウキョウ</t>
    </rPh>
    <rPh sb="2" eb="5">
      <t>ゲスイドウ</t>
    </rPh>
    <phoneticPr fontId="2"/>
  </si>
  <si>
    <t>農業集落排水施設等</t>
    <rPh sb="0" eb="2">
      <t>ノウギョウ</t>
    </rPh>
    <rPh sb="2" eb="4">
      <t>シュウラク</t>
    </rPh>
    <rPh sb="4" eb="6">
      <t>ハイスイ</t>
    </rPh>
    <rPh sb="6" eb="8">
      <t>シセツ</t>
    </rPh>
    <rPh sb="8" eb="9">
      <t>トウ</t>
    </rPh>
    <phoneticPr fontId="2"/>
  </si>
  <si>
    <t>合併処理浄化槽等</t>
    <rPh sb="0" eb="2">
      <t>ガッペイ</t>
    </rPh>
    <rPh sb="2" eb="4">
      <t>ショリ</t>
    </rPh>
    <rPh sb="4" eb="7">
      <t>ジョウカソウ</t>
    </rPh>
    <rPh sb="7" eb="8">
      <t>トウ</t>
    </rPh>
    <phoneticPr fontId="2"/>
  </si>
  <si>
    <t>合計</t>
    <rPh sb="0" eb="2">
      <t>ゴウケイ</t>
    </rPh>
    <phoneticPr fontId="2"/>
  </si>
  <si>
    <t>汲取りし尿量</t>
    <rPh sb="0" eb="2">
      <t>クミト</t>
    </rPh>
    <rPh sb="5" eb="6">
      <t>リョウ</t>
    </rPh>
    <phoneticPr fontId="2"/>
  </si>
  <si>
    <t>浄化槽汚泥量</t>
    <rPh sb="0" eb="3">
      <t>ジョウカソウ</t>
    </rPh>
    <rPh sb="3" eb="6">
      <t>オデイリョウ</t>
    </rPh>
    <phoneticPr fontId="2"/>
  </si>
  <si>
    <t>計画期間</t>
    <rPh sb="0" eb="2">
      <t>ケイカク</t>
    </rPh>
    <rPh sb="2" eb="4">
      <t>キカン</t>
    </rPh>
    <phoneticPr fontId="2"/>
  </si>
  <si>
    <t>（都道府県知事の所見）</t>
    <phoneticPr fontId="2"/>
  </si>
  <si>
    <t>ア．対象地域</t>
    <rPh sb="2" eb="4">
      <t>タイショウ</t>
    </rPh>
    <rPh sb="4" eb="6">
      <t>チイキ</t>
    </rPh>
    <phoneticPr fontId="2"/>
  </si>
  <si>
    <t>構成市町村等名</t>
  </si>
  <si>
    <t>地域内総人口（人）</t>
    <rPh sb="3" eb="4">
      <t>ソウ</t>
    </rPh>
    <rPh sb="7" eb="8">
      <t>ニン</t>
    </rPh>
    <phoneticPr fontId="2"/>
  </si>
  <si>
    <t>地域総面積（㎢）</t>
    <rPh sb="2" eb="3">
      <t>ソウ</t>
    </rPh>
    <phoneticPr fontId="2"/>
  </si>
  <si>
    <t>地域の要件</t>
  </si>
  <si>
    <t>人口</t>
    <rPh sb="0" eb="2">
      <t>ジンコウ</t>
    </rPh>
    <phoneticPr fontId="2"/>
  </si>
  <si>
    <t>地域の要件がその他の場合は
具体的に記載</t>
    <rPh sb="0" eb="2">
      <t>チイキ</t>
    </rPh>
    <rPh sb="3" eb="5">
      <t>ヨウケン</t>
    </rPh>
    <rPh sb="10" eb="12">
      <t>バアイ</t>
    </rPh>
    <rPh sb="14" eb="17">
      <t>グタイテキ</t>
    </rPh>
    <rPh sb="18" eb="20">
      <t>キサイ</t>
    </rPh>
    <phoneticPr fontId="2"/>
  </si>
  <si>
    <t>　　構成市町村に一部事務組合等が含まれている場合、当該組合の状況</t>
    <phoneticPr fontId="2"/>
  </si>
  <si>
    <t>組合を構成する市町村</t>
  </si>
  <si>
    <t>開始年月日</t>
    <rPh sb="0" eb="2">
      <t>カイシ</t>
    </rPh>
    <rPh sb="2" eb="5">
      <t>ネンガッピ</t>
    </rPh>
    <phoneticPr fontId="2"/>
  </si>
  <si>
    <t>終了年月日</t>
    <rPh sb="0" eb="2">
      <t>シュウリョウ</t>
    </rPh>
    <rPh sb="2" eb="5">
      <t>ネンガッピ</t>
    </rPh>
    <phoneticPr fontId="2"/>
  </si>
  <si>
    <t>（１）基礎情報</t>
    <rPh sb="3" eb="5">
      <t>キソ</t>
    </rPh>
    <rPh sb="5" eb="7">
      <t>ジョウホウ</t>
    </rPh>
    <phoneticPr fontId="2"/>
  </si>
  <si>
    <t>①日本容器包装リサイクル協会への委託（プラ法32条のルート）</t>
    <rPh sb="16" eb="18">
      <t>イタク</t>
    </rPh>
    <phoneticPr fontId="2"/>
  </si>
  <si>
    <t>②一部の構成市町村で導入済</t>
    <rPh sb="1" eb="3">
      <t>イチブ</t>
    </rPh>
    <rPh sb="4" eb="9">
      <t>コウセイシチョウソン</t>
    </rPh>
    <rPh sb="10" eb="12">
      <t>ドウニュウ</t>
    </rPh>
    <rPh sb="12" eb="13">
      <t>ズミ</t>
    </rPh>
    <phoneticPr fontId="2"/>
  </si>
  <si>
    <t>２　目標の達成状況</t>
    <phoneticPr fontId="2"/>
  </si>
  <si>
    <t>４　目標の達成状況に関する評価</t>
    <phoneticPr fontId="2"/>
  </si>
  <si>
    <t>１．実施した計画の基本的な事項</t>
    <rPh sb="2" eb="4">
      <t>ジッシ</t>
    </rPh>
    <rPh sb="6" eb="8">
      <t>ケイカク</t>
    </rPh>
    <rPh sb="9" eb="11">
      <t>キホン</t>
    </rPh>
    <rPh sb="11" eb="12">
      <t>テキ</t>
    </rPh>
    <rPh sb="13" eb="15">
      <t>ジコウ</t>
    </rPh>
    <phoneticPr fontId="2"/>
  </si>
  <si>
    <t>組合名称（設立年月日）</t>
    <rPh sb="0" eb="2">
      <t>クミアイ</t>
    </rPh>
    <rPh sb="2" eb="4">
      <t>メイショウ</t>
    </rPh>
    <phoneticPr fontId="2"/>
  </si>
  <si>
    <t>３　目標達成に向けた施策状況</t>
    <rPh sb="12" eb="14">
      <t>ジョウキョウ</t>
    </rPh>
    <phoneticPr fontId="4"/>
  </si>
  <si>
    <t>※令和６年３月31日までに承認された地域計画については、なお従前の様式にて提出できるものとする。</t>
    <rPh sb="1" eb="3">
      <t>レイワ</t>
    </rPh>
    <rPh sb="4" eb="5">
      <t>ネン</t>
    </rPh>
    <rPh sb="6" eb="7">
      <t>ガツ</t>
    </rPh>
    <rPh sb="9" eb="10">
      <t>ニチ</t>
    </rPh>
    <rPh sb="13" eb="15">
      <t>ショウニン</t>
    </rPh>
    <rPh sb="18" eb="20">
      <t>チイキ</t>
    </rPh>
    <rPh sb="20" eb="22">
      <t>ケイカク</t>
    </rPh>
    <rPh sb="30" eb="32">
      <t>ジュウゼン</t>
    </rPh>
    <rPh sb="33" eb="35">
      <t>ヨウシキ</t>
    </rPh>
    <rPh sb="37" eb="39">
      <t>テイシュツ</t>
    </rPh>
    <phoneticPr fontId="2"/>
  </si>
  <si>
    <t>面積</t>
    <phoneticPr fontId="2"/>
  </si>
  <si>
    <t>沖縄</t>
    <phoneticPr fontId="2"/>
  </si>
  <si>
    <t>離島</t>
    <phoneticPr fontId="2"/>
  </si>
  <si>
    <t>奄美</t>
    <phoneticPr fontId="2"/>
  </si>
  <si>
    <t>豪雪</t>
    <phoneticPr fontId="2"/>
  </si>
  <si>
    <t>山村</t>
    <phoneticPr fontId="2"/>
  </si>
  <si>
    <t>半島</t>
    <phoneticPr fontId="2"/>
  </si>
  <si>
    <t>過疎</t>
    <phoneticPr fontId="2"/>
  </si>
  <si>
    <r>
      <t>その他</t>
    </r>
    <r>
      <rPr>
        <sz val="8"/>
        <color theme="1"/>
        <rFont val="BIZ UDゴシック"/>
        <family val="3"/>
        <charset val="128"/>
      </rPr>
      <t>（詳細は下記）</t>
    </r>
    <rPh sb="2" eb="3">
      <t>タ</t>
    </rPh>
    <rPh sb="4" eb="6">
      <t>ショウサイ</t>
    </rPh>
    <rPh sb="7" eb="9">
      <t>カキ</t>
    </rPh>
    <phoneticPr fontId="2"/>
  </si>
  <si>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</si>
  <si>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</si>
  <si>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2"/>
  </si>
  <si>
    <t>⑤その他（詳細は下記）</t>
    <rPh sb="3" eb="4">
      <t>タ</t>
    </rPh>
    <rPh sb="5" eb="7">
      <t>ショウサイ</t>
    </rPh>
    <rPh sb="8" eb="10">
      <t>カキ</t>
    </rPh>
    <phoneticPr fontId="2"/>
  </si>
  <si>
    <t>○</t>
    <phoneticPr fontId="2"/>
  </si>
  <si>
    <t>－</t>
    <phoneticPr fontId="2"/>
  </si>
  <si>
    <t>①全ての構成市町村で導入済</t>
    <rPh sb="1" eb="2">
      <t>スベ</t>
    </rPh>
    <rPh sb="4" eb="9">
      <t>コウセイシチョウソン</t>
    </rPh>
    <rPh sb="10" eb="12">
      <t>ドウニュウ</t>
    </rPh>
    <rPh sb="12" eb="13">
      <t>ズミ</t>
    </rPh>
    <phoneticPr fontId="2"/>
  </si>
  <si>
    <t>③有料化は導入していない</t>
    <rPh sb="1" eb="4">
      <t>ユウリョウカ</t>
    </rPh>
    <rPh sb="5" eb="7">
      <t>ドウニュウ</t>
    </rPh>
    <phoneticPr fontId="2"/>
  </si>
  <si>
    <t>④その他（詳細は下記）</t>
    <rPh sb="3" eb="4">
      <t>タ</t>
    </rPh>
    <rPh sb="5" eb="7">
      <t>ショウサイ</t>
    </rPh>
    <rPh sb="8" eb="10">
      <t>カキ</t>
    </rPh>
    <phoneticPr fontId="2"/>
  </si>
  <si>
    <t>①構成市全てで策定済</t>
    <rPh sb="1" eb="4">
      <t>コウセイシ</t>
    </rPh>
    <rPh sb="4" eb="5">
      <t>スベ</t>
    </rPh>
    <rPh sb="7" eb="9">
      <t>サクテイ</t>
    </rPh>
    <rPh sb="9" eb="10">
      <t>ズミ</t>
    </rPh>
    <phoneticPr fontId="2"/>
  </si>
  <si>
    <t>②一部構成市が策定中</t>
    <rPh sb="1" eb="3">
      <t>イチブ</t>
    </rPh>
    <rPh sb="3" eb="6">
      <t>コウセイシ</t>
    </rPh>
    <rPh sb="7" eb="9">
      <t>サクテイ</t>
    </rPh>
    <rPh sb="9" eb="10">
      <t>チュウ</t>
    </rPh>
    <phoneticPr fontId="2"/>
  </si>
  <si>
    <t>③未策定（策定中）</t>
    <rPh sb="1" eb="4">
      <t>ミサクテイ</t>
    </rPh>
    <rPh sb="5" eb="8">
      <t>サクテイチュウ</t>
    </rPh>
    <phoneticPr fontId="2"/>
  </si>
  <si>
    <t>構成比</t>
    <rPh sb="0" eb="3">
      <t>コウセイヒ</t>
    </rPh>
    <phoneticPr fontId="2"/>
  </si>
  <si>
    <t>処理形態別人口</t>
    <rPh sb="0" eb="2">
      <t>ショリ</t>
    </rPh>
    <rPh sb="2" eb="5">
      <t>ケイタイベツ</t>
    </rPh>
    <rPh sb="5" eb="7">
      <t>ジンコウ</t>
    </rPh>
    <phoneticPr fontId="2"/>
  </si>
  <si>
    <t>小計：汚水衛生処理人口</t>
    <rPh sb="0" eb="2">
      <t>ショウケイ</t>
    </rPh>
    <rPh sb="3" eb="5">
      <t>オスイ</t>
    </rPh>
    <rPh sb="5" eb="7">
      <t>エイセイ</t>
    </rPh>
    <rPh sb="7" eb="9">
      <t>ショリ</t>
    </rPh>
    <rPh sb="9" eb="11">
      <t>ジンコウ</t>
    </rPh>
    <phoneticPr fontId="2"/>
  </si>
  <si>
    <t>単独処理浄化槽等</t>
    <rPh sb="0" eb="2">
      <t>タンドク</t>
    </rPh>
    <rPh sb="2" eb="4">
      <t>ショリ</t>
    </rPh>
    <rPh sb="4" eb="7">
      <t>ジョウカソウ</t>
    </rPh>
    <rPh sb="7" eb="8">
      <t>トウ</t>
    </rPh>
    <phoneticPr fontId="2"/>
  </si>
  <si>
    <t>非水洗化人口</t>
    <rPh sb="0" eb="1">
      <t>ヒ</t>
    </rPh>
    <rPh sb="1" eb="3">
      <t>スイセン</t>
    </rPh>
    <rPh sb="3" eb="4">
      <t>カ</t>
    </rPh>
    <rPh sb="4" eb="6">
      <t>ジンコウ</t>
    </rPh>
    <phoneticPr fontId="2"/>
  </si>
  <si>
    <t>小計：未処理人口</t>
    <rPh sb="0" eb="2">
      <t>ショウケイ</t>
    </rPh>
    <rPh sb="3" eb="6">
      <t>ミショリ</t>
    </rPh>
    <rPh sb="6" eb="8">
      <t>ジンコウ</t>
    </rPh>
    <phoneticPr fontId="2"/>
  </si>
  <si>
    <t>合計：総人口</t>
    <rPh sb="0" eb="2">
      <t>ゴウケイ</t>
    </rPh>
    <rPh sb="3" eb="6">
      <t>ソウジンコウ</t>
    </rPh>
    <phoneticPr fontId="2"/>
  </si>
  <si>
    <t>し尿・汚泥の量</t>
    <rPh sb="1" eb="2">
      <t>ニョウ</t>
    </rPh>
    <rPh sb="3" eb="5">
      <t>オデイ</t>
    </rPh>
    <rPh sb="6" eb="7">
      <t>リョウ</t>
    </rPh>
    <phoneticPr fontId="2"/>
  </si>
  <si>
    <t>ア．一般廃棄物の排出量に関する事項</t>
    <rPh sb="2" eb="4">
      <t>イッパン</t>
    </rPh>
    <rPh sb="4" eb="7">
      <t>ハイキブツ</t>
    </rPh>
    <rPh sb="8" eb="11">
      <t>ハイシュツリョウ</t>
    </rPh>
    <rPh sb="12" eb="13">
      <t>カン</t>
    </rPh>
    <rPh sb="15" eb="17">
      <t>ジコウ</t>
    </rPh>
    <phoneticPr fontId="2"/>
  </si>
  <si>
    <t>カ．し尿・汚泥の量に関する事項</t>
    <rPh sb="3" eb="4">
      <t>ニョウ</t>
    </rPh>
    <rPh sb="5" eb="7">
      <t>オデイ</t>
    </rPh>
    <rPh sb="8" eb="9">
      <t>リョウ</t>
    </rPh>
    <rPh sb="10" eb="11">
      <t>カン</t>
    </rPh>
    <rPh sb="13" eb="15">
      <t>ジコウ</t>
    </rPh>
    <phoneticPr fontId="2"/>
  </si>
  <si>
    <t>オ．処理形態別人口に関する事項</t>
    <rPh sb="10" eb="11">
      <t>カン</t>
    </rPh>
    <rPh sb="13" eb="15">
      <t>ジコウ</t>
    </rPh>
    <phoneticPr fontId="2"/>
  </si>
  <si>
    <t>生活排水処理に関する指標</t>
    <rPh sb="10" eb="12">
      <t>シヒョウ</t>
    </rPh>
    <phoneticPr fontId="2"/>
  </si>
  <si>
    <t>（生活排水の処理）</t>
    <rPh sb="1" eb="3">
      <t>セイカツ</t>
    </rPh>
    <rPh sb="3" eb="5">
      <t>ハイスイ</t>
    </rPh>
    <rPh sb="6" eb="8">
      <t>ショリ</t>
    </rPh>
    <phoneticPr fontId="2"/>
  </si>
  <si>
    <t>目標指標</t>
    <rPh sb="0" eb="2">
      <t>モクヒョウ</t>
    </rPh>
    <rPh sb="2" eb="4">
      <t>シヒョウ</t>
    </rPh>
    <phoneticPr fontId="2"/>
  </si>
  <si>
    <t>目標達成への施策状況</t>
    <rPh sb="0" eb="2">
      <t>モクヒョウ</t>
    </rPh>
    <rPh sb="2" eb="4">
      <t>タッセイ</t>
    </rPh>
    <rPh sb="6" eb="8">
      <t>セサク</t>
    </rPh>
    <rPh sb="8" eb="10">
      <t>ジョウキョウ</t>
    </rPh>
    <phoneticPr fontId="2"/>
  </si>
  <si>
    <t>イ．一般廃棄物の再生利用量に関する事項</t>
    <rPh sb="2" eb="4">
      <t>イッパン</t>
    </rPh>
    <rPh sb="4" eb="7">
      <t>ハイキブツ</t>
    </rPh>
    <rPh sb="8" eb="10">
      <t>サイセイ</t>
    </rPh>
    <rPh sb="10" eb="13">
      <t>リヨウリョウ</t>
    </rPh>
    <rPh sb="14" eb="15">
      <t>カン</t>
    </rPh>
    <rPh sb="17" eb="19">
      <t>ジコウ</t>
    </rPh>
    <phoneticPr fontId="2"/>
  </si>
  <si>
    <t>ウ．一般廃棄物の最終処分量に関する事項</t>
    <rPh sb="2" eb="4">
      <t>イッパン</t>
    </rPh>
    <rPh sb="4" eb="7">
      <t>ハイキブツ</t>
    </rPh>
    <rPh sb="8" eb="10">
      <t>サイシュウ</t>
    </rPh>
    <rPh sb="10" eb="13">
      <t>ショブンリョウ</t>
    </rPh>
    <rPh sb="14" eb="15">
      <t>カン</t>
    </rPh>
    <rPh sb="17" eb="19">
      <t>ジコウ</t>
    </rPh>
    <phoneticPr fontId="2"/>
  </si>
  <si>
    <t>エ. 一般廃棄物のエネルギー回収量に関する事項</t>
    <rPh sb="14" eb="16">
      <t>カイシュウ</t>
    </rPh>
    <rPh sb="16" eb="17">
      <t>リョウ</t>
    </rPh>
    <phoneticPr fontId="2"/>
  </si>
  <si>
    <t xml:space="preserve">その他
</t>
    <phoneticPr fontId="2"/>
  </si>
  <si>
    <t>イ．計画実施期間</t>
    <rPh sb="2" eb="4">
      <t>ケイカク</t>
    </rPh>
    <rPh sb="4" eb="6">
      <t>ジッシ</t>
    </rPh>
    <rPh sb="6" eb="8">
      <t>キカン</t>
    </rPh>
    <phoneticPr fontId="2"/>
  </si>
  <si>
    <t>井川町</t>
    <rPh sb="0" eb="3">
      <t>イカワマチ</t>
    </rPh>
    <phoneticPr fontId="2"/>
  </si>
  <si>
    <t>過疎</t>
  </si>
  <si>
    <t>豪雪</t>
  </si>
  <si>
    <t>山村</t>
  </si>
  <si>
    <t>平成30年度現状</t>
    <rPh sb="0" eb="2">
      <t>ヘイセイ</t>
    </rPh>
    <rPh sb="6" eb="8">
      <t>ゲンジョウ</t>
    </rPh>
    <phoneticPr fontId="2"/>
  </si>
  <si>
    <t>　循環型社会形成推進地域計画（R2-R6）における浄化槽設置整備事業では、毎年度１基整備の目標（見込み）を設定していたが、目標（見込み）より申請が少なかった。人口減少および山間部など下水道区域外への居住の需要が少なくなったことが考えられる。</t>
    <phoneticPr fontId="2"/>
  </si>
  <si>
    <t>　浄化槽設置整備事業　事業実施期間：令和2年度～令和6年度　実績：合併処理浄化槽1基</t>
    <rPh sb="1" eb="4">
      <t>ジョウカソウ</t>
    </rPh>
    <rPh sb="4" eb="8">
      <t>セッチセイビ</t>
    </rPh>
    <rPh sb="8" eb="10">
      <t>ジギョウ</t>
    </rPh>
    <rPh sb="11" eb="13">
      <t>ジギョウ</t>
    </rPh>
    <rPh sb="13" eb="15">
      <t>ジッシ</t>
    </rPh>
    <rPh sb="15" eb="17">
      <t>キカン</t>
    </rPh>
    <rPh sb="18" eb="20">
      <t>レイワ</t>
    </rPh>
    <rPh sb="21" eb="23">
      <t>ネンド</t>
    </rPh>
    <rPh sb="24" eb="26">
      <t>レイワ</t>
    </rPh>
    <rPh sb="27" eb="29">
      <t>ネンド</t>
    </rPh>
    <rPh sb="30" eb="32">
      <t>ジッセキ</t>
    </rPh>
    <rPh sb="33" eb="37">
      <t>ガッペイショリ</t>
    </rPh>
    <rPh sb="37" eb="40">
      <t>ジョウカソウ</t>
    </rPh>
    <rPh sb="41" eb="42">
      <t>キ</t>
    </rPh>
    <phoneticPr fontId="2"/>
  </si>
  <si>
    <t>合併処理浄化槽等については汚水衛生処理人口の伸びは少なかったものの、全体の汚水衛生処理人口は平成30年度から令和6年度までに約2％増加し、汚水衛生未処理人口についても、少しずつ減少していることから、生活排水処理の改善に寄与したと考えられる。今後も引き続き浄化槽整備の推進に取り組んでいただきたい。</t>
    <phoneticPr fontId="2"/>
  </si>
  <si>
    <t>令和6年度目標</t>
    <rPh sb="0" eb="2">
      <t>レイワ</t>
    </rPh>
    <rPh sb="3" eb="5">
      <t>ネンド</t>
    </rPh>
    <rPh sb="5" eb="7">
      <t>モクヒョウ</t>
    </rPh>
    <phoneticPr fontId="2"/>
  </si>
  <si>
    <t>令和6年度実績</t>
    <rPh sb="5" eb="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</si>
</sst>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quot;人&quot;"/>
    <numFmt numFmtId="178" formatCode="0.0%"/>
    <numFmt numFmtId="179" formatCode="#,###&quot;キ&quot;&quot;ロ&quot;&quot;リ&quot;&quot;ッ&quot;&quot;ト&quot;&quot;ル&quot;"/>
    <numFmt numFmtId="180" formatCode="&quot;令和&quot;e&quot;年度目標&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0"/>
      <color theme="1"/>
      <name val="BIZ UDゴシック"/>
      <family val="3"/>
      <charset val="128"/>
    </font>
    <font>
      <sz val="8"/>
      <color theme="1"/>
      <name val="BIZ UDゴシック"/>
      <family val="3"/>
      <charset val="128"/>
    </font>
    <font>
      <sz val="9"/>
      <name val="ＭＳ 明朝"/>
      <family val="1"/>
      <charset val="128"/>
    </font>
    <font>
      <sz val="12"/>
      <name val="ＭＳ 明朝"/>
      <family val="1"/>
      <charset val="128"/>
    </font>
    <font>
      <sz val="12"/>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6" fillId="0" borderId="0" xfId="0" applyFont="1">
      <alignment vertical="center"/>
    </xf>
    <xf numFmtId="0" fontId="5" fillId="3" borderId="4"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3" fillId="3" borderId="7"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0" xfId="0" applyFont="1" applyFill="1" applyBorder="1" applyAlignment="1">
      <alignment vertical="center" wrapText="1"/>
    </xf>
    <xf numFmtId="0" fontId="5" fillId="3" borderId="5" xfId="0" applyFont="1" applyFill="1" applyBorder="1">
      <alignment vertical="center"/>
    </xf>
    <xf numFmtId="0" fontId="5" fillId="0" borderId="0" xfId="0" applyFont="1">
      <alignment vertical="center"/>
    </xf>
    <xf numFmtId="0" fontId="5" fillId="3" borderId="3" xfId="0" applyFont="1" applyFill="1" applyBorder="1" applyAlignment="1">
      <alignment horizontal="centerContinuous"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4" xfId="0" applyFont="1" applyFill="1" applyBorder="1" applyAlignment="1">
      <alignment horizontal="centerContinuous"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xf numFmtId="0" fontId="8" fillId="3" borderId="3" xfId="0" applyFont="1" applyFill="1" applyBorder="1" applyAlignment="1">
      <alignment horizontal="centerContinuous" vertical="center" wrapText="1"/>
    </xf>
    <xf numFmtId="0" fontId="5" fillId="3" borderId="1" xfId="0" applyFont="1" applyFill="1" applyBorder="1" applyAlignment="1">
      <alignment horizontal="centerContinuous" vertical="center" wrapText="1"/>
    </xf>
    <xf numFmtId="0" fontId="8" fillId="0" borderId="0" xfId="0" applyFont="1">
      <alignment vertical="center"/>
    </xf>
    <xf numFmtId="0" fontId="5" fillId="3" borderId="8" xfId="0" applyFont="1" applyFill="1" applyBorder="1" applyAlignment="1">
      <alignment vertical="center" textRotation="255"/>
    </xf>
    <xf numFmtId="177" fontId="5" fillId="4" borderId="14" xfId="1" applyNumberFormat="1" applyFont="1" applyFill="1" applyBorder="1" applyAlignment="1">
      <alignment vertical="center"/>
    </xf>
    <xf numFmtId="178" fontId="5" fillId="2" borderId="10" xfId="0" applyNumberFormat="1" applyFont="1" applyFill="1" applyBorder="1" applyAlignment="1">
      <alignment horizontal="right" vertical="center"/>
    </xf>
    <xf numFmtId="0" fontId="5" fillId="3" borderId="13" xfId="0" applyFont="1" applyFill="1" applyBorder="1" applyAlignment="1">
      <alignment vertical="center" textRotation="255"/>
    </xf>
    <xf numFmtId="0" fontId="5" fillId="3" borderId="0" xfId="0" applyFont="1" applyFill="1" applyAlignment="1">
      <alignment vertical="center" textRotation="255"/>
    </xf>
    <xf numFmtId="177" fontId="5" fillId="4" borderId="4" xfId="1" applyNumberFormat="1" applyFont="1" applyFill="1" applyBorder="1" applyAlignment="1">
      <alignment vertical="center"/>
    </xf>
    <xf numFmtId="178" fontId="5" fillId="2" borderId="1" xfId="0" applyNumberFormat="1" applyFont="1" applyFill="1" applyBorder="1" applyAlignment="1">
      <alignment horizontal="right" vertical="center"/>
    </xf>
    <xf numFmtId="177" fontId="5" fillId="4" borderId="1" xfId="1" applyNumberFormat="1" applyFont="1" applyFill="1" applyBorder="1" applyAlignment="1">
      <alignment vertical="center"/>
    </xf>
    <xf numFmtId="178" fontId="5" fillId="2" borderId="7" xfId="0" applyNumberFormat="1" applyFont="1" applyFill="1" applyBorder="1" applyAlignment="1">
      <alignment horizontal="right" vertical="center"/>
    </xf>
    <xf numFmtId="177" fontId="5" fillId="2" borderId="16" xfId="1" applyNumberFormat="1" applyFont="1" applyFill="1" applyBorder="1" applyAlignment="1">
      <alignment vertical="center"/>
    </xf>
    <xf numFmtId="178" fontId="5" fillId="2" borderId="17" xfId="0" applyNumberFormat="1" applyFont="1" applyFill="1" applyBorder="1" applyAlignment="1">
      <alignment horizontal="right" vertical="center"/>
    </xf>
    <xf numFmtId="178" fontId="5" fillId="2" borderId="18" xfId="0" applyNumberFormat="1" applyFont="1" applyFill="1" applyBorder="1" applyAlignment="1">
      <alignment horizontal="right" vertical="center"/>
    </xf>
    <xf numFmtId="177" fontId="5" fillId="4" borderId="0" xfId="1" applyNumberFormat="1" applyFont="1" applyFill="1" applyBorder="1" applyAlignment="1">
      <alignment vertical="center"/>
    </xf>
    <xf numFmtId="177" fontId="5" fillId="4" borderId="9" xfId="1" applyNumberFormat="1" applyFont="1" applyFill="1" applyBorder="1" applyAlignment="1">
      <alignment vertical="center"/>
    </xf>
    <xf numFmtId="177" fontId="5" fillId="4" borderId="7" xfId="1" applyNumberFormat="1" applyFont="1" applyFill="1" applyBorder="1" applyAlignment="1">
      <alignment vertical="center"/>
    </xf>
    <xf numFmtId="0" fontId="5" fillId="3" borderId="11" xfId="0" applyFont="1" applyFill="1" applyBorder="1" applyAlignment="1">
      <alignment vertical="center" textRotation="255"/>
    </xf>
    <xf numFmtId="0" fontId="5" fillId="3" borderId="12" xfId="0" applyFont="1" applyFill="1" applyBorder="1" applyAlignment="1">
      <alignment vertical="center" textRotation="255"/>
    </xf>
    <xf numFmtId="177" fontId="5" fillId="2" borderId="6" xfId="1" applyNumberFormat="1" applyFont="1" applyFill="1" applyBorder="1" applyAlignment="1">
      <alignment vertical="center"/>
    </xf>
    <xf numFmtId="0" fontId="5" fillId="3" borderId="9" xfId="0" applyFont="1" applyFill="1" applyBorder="1" applyAlignment="1">
      <alignment vertical="center" textRotation="255"/>
    </xf>
    <xf numFmtId="0" fontId="5" fillId="3" borderId="14" xfId="0" applyFont="1" applyFill="1" applyBorder="1" applyAlignment="1">
      <alignment vertical="center" textRotation="255"/>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applyAlignment="1">
      <alignment horizontal="left" vertical="top"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80" fontId="5" fillId="2" borderId="3" xfId="0" applyNumberFormat="1" applyFont="1" applyFill="1" applyBorder="1" applyAlignment="1">
      <alignment horizontal="center" vertical="center" shrinkToFit="1"/>
    </xf>
    <xf numFmtId="180" fontId="5" fillId="2" borderId="4" xfId="0" applyNumberFormat="1" applyFont="1" applyFill="1" applyBorder="1" applyAlignment="1">
      <alignment horizontal="center" vertical="center" shrinkToFit="1"/>
    </xf>
    <xf numFmtId="179" fontId="5" fillId="2" borderId="2" xfId="1" applyNumberFormat="1" applyFont="1" applyFill="1" applyBorder="1" applyAlignment="1">
      <alignment horizontal="center" vertical="center" wrapText="1"/>
    </xf>
    <xf numFmtId="179" fontId="5" fillId="2" borderId="4" xfId="1" applyNumberFormat="1" applyFont="1" applyFill="1" applyBorder="1" applyAlignment="1">
      <alignment horizontal="center" vertical="center" wrapText="1"/>
    </xf>
    <xf numFmtId="179" fontId="5" fillId="4" borderId="2" xfId="0" applyNumberFormat="1" applyFont="1" applyFill="1" applyBorder="1" applyAlignment="1">
      <alignment horizontal="center" vertical="center"/>
    </xf>
    <xf numFmtId="179" fontId="5" fillId="4" borderId="4" xfId="0" applyNumberFormat="1" applyFont="1" applyFill="1" applyBorder="1" applyAlignment="1">
      <alignment horizontal="center" vertical="center"/>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3" borderId="2"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5" fillId="3" borderId="12"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15" xfId="0" applyFont="1" applyFill="1" applyBorder="1" applyAlignment="1">
      <alignment horizontal="left" vertical="center" indent="1"/>
    </xf>
    <xf numFmtId="0" fontId="5" fillId="3" borderId="16"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9" xfId="0" applyFont="1" applyFill="1" applyBorder="1" applyAlignment="1">
      <alignment horizontal="left" vertical="center" indent="1"/>
    </xf>
    <xf numFmtId="0" fontId="5" fillId="3" borderId="11" xfId="0" applyFont="1" applyFill="1" applyBorder="1" applyAlignment="1">
      <alignment horizontal="left" vertical="center" indent="1"/>
    </xf>
    <xf numFmtId="179" fontId="5" fillId="2" borderId="3" xfId="1" applyNumberFormat="1" applyFont="1" applyFill="1" applyBorder="1" applyAlignment="1">
      <alignment horizontal="center" vertical="center" wrapText="1"/>
    </xf>
    <xf numFmtId="179" fontId="5" fillId="4" borderId="3" xfId="1" applyNumberFormat="1" applyFont="1" applyFill="1" applyBorder="1" applyAlignment="1">
      <alignment horizontal="center" vertical="center"/>
    </xf>
    <xf numFmtId="179" fontId="5" fillId="4" borderId="4" xfId="1"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center" vertical="center"/>
    </xf>
    <xf numFmtId="0" fontId="9"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176" fontId="9" fillId="0" borderId="3"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38" fontId="9" fillId="0" borderId="3"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4" xfId="1" applyFont="1" applyFill="1" applyBorder="1" applyAlignment="1">
      <alignment horizontal="center" vertical="center"/>
    </xf>
    <xf numFmtId="40" fontId="9" fillId="0" borderId="3" xfId="1" applyNumberFormat="1" applyFont="1" applyFill="1" applyBorder="1" applyAlignment="1">
      <alignment horizontal="center" vertical="center"/>
    </xf>
    <xf numFmtId="40" fontId="9" fillId="0" borderId="2" xfId="1" applyNumberFormat="1" applyFont="1" applyFill="1" applyBorder="1" applyAlignment="1">
      <alignment horizontal="center" vertical="center"/>
    </xf>
    <xf numFmtId="40" fontId="9" fillId="0" borderId="4" xfId="1" applyNumberFormat="1" applyFont="1" applyFill="1" applyBorder="1" applyAlignment="1">
      <alignment horizontal="center" vertical="center"/>
    </xf>
    <xf numFmtId="0" fontId="5" fillId="3" borderId="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49" fontId="9" fillId="0" borderId="3"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4"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showGridLines="0" tabSelected="1" view="pageBreakPreview" topLeftCell="A22" zoomScale="85" zoomScaleNormal="85" zoomScaleSheetLayoutView="85" workbookViewId="0">
      <selection activeCell="J25" sqref="J25"/>
    </sheetView>
  </sheetViews>
  <sheetFormatPr defaultColWidth="8.875" defaultRowHeight="13.5" x14ac:dyDescent="0.15"/>
  <cols>
    <col min="1" max="1" width="3.5" style="1" customWidth="1"/>
    <col min="2" max="2" width="14.5" style="1" customWidth="1"/>
    <col min="3" max="3" width="6.25" style="1" customWidth="1"/>
    <col min="4" max="4" width="17.5" style="1" customWidth="1"/>
    <col min="5" max="5" width="15.875" style="1" customWidth="1"/>
    <col min="6" max="7" width="12.875" style="1" customWidth="1"/>
    <col min="8" max="11" width="12.5" style="1" customWidth="1"/>
    <col min="12" max="12" width="5.875" style="1" customWidth="1"/>
    <col min="13" max="13" width="8.875" style="1"/>
    <col min="14" max="14" width="8.875" style="1" customWidth="1"/>
    <col min="15" max="16384" width="8.875" style="1"/>
  </cols>
  <sheetData>
    <row r="1" spans="1:12" ht="24.6" customHeight="1" x14ac:dyDescent="0.15">
      <c r="A1" s="1" t="s">
        <v>0</v>
      </c>
    </row>
    <row r="2" spans="1:12" ht="17.45" hidden="1" customHeight="1" x14ac:dyDescent="0.15"/>
    <row r="3" spans="1:12" ht="17.45" customHeight="1" x14ac:dyDescent="0.15">
      <c r="B3" s="78" t="s">
        <v>1</v>
      </c>
      <c r="C3" s="78"/>
      <c r="D3" s="78"/>
      <c r="E3" s="78"/>
      <c r="F3" s="78"/>
      <c r="G3" s="78"/>
      <c r="H3" s="78"/>
      <c r="I3" s="78"/>
      <c r="J3" s="78"/>
      <c r="K3" s="78"/>
      <c r="L3" s="2"/>
    </row>
    <row r="4" spans="1:12" ht="17.45" customHeight="1" x14ac:dyDescent="0.15">
      <c r="B4" s="2"/>
      <c r="C4" s="2"/>
      <c r="D4" s="2"/>
      <c r="E4" s="2"/>
      <c r="F4" s="2"/>
      <c r="G4" s="2"/>
      <c r="H4" s="2"/>
      <c r="I4" s="2"/>
      <c r="J4" s="2"/>
      <c r="K4" s="2"/>
      <c r="L4" s="2"/>
    </row>
    <row r="5" spans="1:12" ht="17.45" customHeight="1" x14ac:dyDescent="0.15">
      <c r="B5" s="4" t="s">
        <v>26</v>
      </c>
      <c r="C5" s="2"/>
      <c r="D5" s="2"/>
      <c r="E5" s="2"/>
      <c r="F5" s="2"/>
      <c r="G5" s="2"/>
      <c r="H5" s="2"/>
      <c r="I5" s="2"/>
      <c r="J5" s="2"/>
      <c r="K5" s="2"/>
      <c r="L5" s="2"/>
    </row>
    <row r="6" spans="1:12" ht="16.899999999999999" customHeight="1" x14ac:dyDescent="0.15">
      <c r="B6" s="4" t="s">
        <v>21</v>
      </c>
      <c r="C6" s="2"/>
      <c r="D6" s="2"/>
      <c r="E6" s="2"/>
      <c r="F6" s="2"/>
      <c r="G6" s="2"/>
      <c r="H6" s="2"/>
      <c r="I6" s="2"/>
      <c r="J6" s="2"/>
      <c r="K6" s="2"/>
      <c r="L6" s="2"/>
    </row>
    <row r="7" spans="1:12" ht="16.899999999999999" customHeight="1" x14ac:dyDescent="0.15">
      <c r="B7" s="1" t="s">
        <v>10</v>
      </c>
      <c r="C7" s="12"/>
      <c r="D7" s="12"/>
      <c r="E7" s="12"/>
      <c r="F7" s="12"/>
      <c r="G7" s="12"/>
      <c r="H7" s="12"/>
      <c r="I7" s="12"/>
      <c r="J7" s="12"/>
      <c r="K7" s="12"/>
      <c r="L7" s="2"/>
    </row>
    <row r="8" spans="1:12" ht="21.6" customHeight="1" x14ac:dyDescent="0.15">
      <c r="B8" s="13" t="s">
        <v>11</v>
      </c>
      <c r="C8" s="14"/>
      <c r="D8" s="14"/>
      <c r="E8" s="88" t="s">
        <v>71</v>
      </c>
      <c r="F8" s="89"/>
      <c r="G8" s="89"/>
      <c r="H8" s="89"/>
      <c r="I8" s="89"/>
      <c r="J8" s="89"/>
      <c r="K8" s="90"/>
      <c r="L8" s="2"/>
    </row>
    <row r="9" spans="1:12" ht="21.6" customHeight="1" x14ac:dyDescent="0.15">
      <c r="B9" s="13" t="s">
        <v>12</v>
      </c>
      <c r="C9" s="14"/>
      <c r="D9" s="14"/>
      <c r="E9" s="91">
        <v>4115</v>
      </c>
      <c r="F9" s="92"/>
      <c r="G9" s="92"/>
      <c r="H9" s="92"/>
      <c r="I9" s="92"/>
      <c r="J9" s="92"/>
      <c r="K9" s="93"/>
      <c r="L9" s="2"/>
    </row>
    <row r="10" spans="1:12" ht="21.6" customHeight="1" x14ac:dyDescent="0.15">
      <c r="B10" s="13" t="s">
        <v>13</v>
      </c>
      <c r="C10" s="15"/>
      <c r="D10" s="16"/>
      <c r="E10" s="94">
        <v>47.95</v>
      </c>
      <c r="F10" s="95"/>
      <c r="G10" s="95"/>
      <c r="H10" s="95"/>
      <c r="I10" s="95"/>
      <c r="J10" s="95"/>
      <c r="K10" s="96"/>
      <c r="L10" s="2"/>
    </row>
    <row r="11" spans="1:12" ht="21.6" customHeight="1" x14ac:dyDescent="0.15">
      <c r="B11" s="13" t="s">
        <v>14</v>
      </c>
      <c r="C11" s="14"/>
      <c r="D11" s="14"/>
      <c r="E11" s="17" t="s">
        <v>73</v>
      </c>
      <c r="F11" s="18" t="s">
        <v>74</v>
      </c>
      <c r="G11" s="18" t="s">
        <v>72</v>
      </c>
      <c r="H11" s="18"/>
      <c r="I11" s="18"/>
      <c r="J11" s="18"/>
      <c r="K11" s="18"/>
      <c r="L11" s="2"/>
    </row>
    <row r="12" spans="1:12" ht="39" customHeight="1" x14ac:dyDescent="0.15">
      <c r="B12" s="19" t="s">
        <v>16</v>
      </c>
      <c r="C12" s="14"/>
      <c r="D12" s="14"/>
      <c r="E12" s="79"/>
      <c r="F12" s="80"/>
      <c r="G12" s="80"/>
      <c r="H12" s="80"/>
      <c r="I12" s="80"/>
      <c r="J12" s="80"/>
      <c r="K12" s="81"/>
      <c r="L12" s="2"/>
    </row>
    <row r="13" spans="1:12" ht="21.6" customHeight="1" x14ac:dyDescent="0.15">
      <c r="B13" s="97" t="s">
        <v>17</v>
      </c>
      <c r="C13" s="98"/>
      <c r="D13" s="98"/>
      <c r="E13" s="98"/>
      <c r="F13" s="98"/>
      <c r="G13" s="98"/>
      <c r="H13" s="98"/>
      <c r="I13" s="98"/>
      <c r="J13" s="98"/>
      <c r="K13" s="99"/>
      <c r="L13" s="2"/>
    </row>
    <row r="14" spans="1:12" ht="21.6" customHeight="1" x14ac:dyDescent="0.15">
      <c r="B14" s="20" t="s">
        <v>27</v>
      </c>
      <c r="C14" s="14"/>
      <c r="D14" s="14"/>
      <c r="E14" s="100"/>
      <c r="F14" s="101"/>
      <c r="G14" s="101"/>
      <c r="H14" s="101"/>
      <c r="I14" s="101"/>
      <c r="J14" s="101"/>
      <c r="K14" s="102"/>
      <c r="L14" s="2"/>
    </row>
    <row r="15" spans="1:12" ht="21.6" customHeight="1" x14ac:dyDescent="0.15">
      <c r="B15" s="14" t="s">
        <v>18</v>
      </c>
      <c r="C15" s="14"/>
      <c r="D15" s="14"/>
      <c r="E15" s="79"/>
      <c r="F15" s="80"/>
      <c r="G15" s="80"/>
      <c r="H15" s="80"/>
      <c r="I15" s="80"/>
      <c r="J15" s="80"/>
      <c r="K15" s="81"/>
      <c r="L15" s="2"/>
    </row>
    <row r="16" spans="1:12" ht="16.899999999999999" customHeight="1" x14ac:dyDescent="0.15">
      <c r="B16" s="12"/>
      <c r="C16" s="12"/>
      <c r="D16" s="12"/>
      <c r="E16" s="12"/>
      <c r="F16" s="12"/>
      <c r="G16" s="12"/>
      <c r="H16" s="12"/>
      <c r="I16" s="12"/>
      <c r="J16" s="12"/>
      <c r="K16" s="12"/>
      <c r="L16" s="2"/>
    </row>
    <row r="17" spans="2:12" ht="16.899999999999999" customHeight="1" x14ac:dyDescent="0.15">
      <c r="B17" s="1" t="s">
        <v>70</v>
      </c>
      <c r="C17" s="21"/>
      <c r="D17" s="21"/>
      <c r="E17" s="21"/>
      <c r="F17" s="21"/>
      <c r="G17" s="21"/>
      <c r="H17" s="21"/>
      <c r="I17" s="21"/>
      <c r="J17" s="21"/>
      <c r="K17" s="21"/>
      <c r="L17" s="2"/>
    </row>
    <row r="18" spans="2:12" ht="19.149999999999999" customHeight="1" x14ac:dyDescent="0.15">
      <c r="B18" s="13" t="s">
        <v>19</v>
      </c>
      <c r="C18" s="14"/>
      <c r="D18" s="14"/>
      <c r="E18" s="82">
        <v>43922</v>
      </c>
      <c r="F18" s="83"/>
      <c r="G18" s="83"/>
      <c r="H18" s="83"/>
      <c r="I18" s="83"/>
      <c r="J18" s="83"/>
      <c r="K18" s="84"/>
      <c r="L18" s="2"/>
    </row>
    <row r="19" spans="2:12" ht="19.149999999999999" customHeight="1" x14ac:dyDescent="0.15">
      <c r="B19" s="13" t="s">
        <v>20</v>
      </c>
      <c r="C19" s="14"/>
      <c r="D19" s="14"/>
      <c r="E19" s="82">
        <v>45747</v>
      </c>
      <c r="F19" s="83"/>
      <c r="G19" s="83"/>
      <c r="H19" s="83"/>
      <c r="I19" s="83"/>
      <c r="J19" s="83"/>
      <c r="K19" s="84"/>
      <c r="L19" s="2"/>
    </row>
    <row r="20" spans="2:12" ht="19.149999999999999" customHeight="1" x14ac:dyDescent="0.15">
      <c r="B20" s="13" t="s">
        <v>8</v>
      </c>
      <c r="C20" s="15"/>
      <c r="D20" s="16"/>
      <c r="E20" s="85" t="str">
        <f>IF(E18&lt;&gt;"",((DATEDIF(E18,E19,"Y")+1)&amp;"年"),"")</f>
        <v>5年</v>
      </c>
      <c r="F20" s="86"/>
      <c r="G20" s="86"/>
      <c r="H20" s="86"/>
      <c r="I20" s="86"/>
      <c r="J20" s="86"/>
      <c r="K20" s="87"/>
      <c r="L20" s="2"/>
    </row>
    <row r="22" spans="2:12" ht="24" customHeight="1" x14ac:dyDescent="0.15">
      <c r="B22" s="1" t="s">
        <v>24</v>
      </c>
      <c r="C22" s="21"/>
      <c r="D22" s="21"/>
      <c r="E22" s="21"/>
      <c r="F22" s="21"/>
      <c r="G22" s="21"/>
      <c r="H22" s="21"/>
      <c r="I22" s="21"/>
      <c r="J22" s="21"/>
      <c r="K22" s="21"/>
      <c r="L22" s="21"/>
    </row>
    <row r="23" spans="2:12" x14ac:dyDescent="0.15">
      <c r="B23" s="1" t="s">
        <v>63</v>
      </c>
    </row>
    <row r="24" spans="2:12" ht="16.149999999999999" customHeight="1" x14ac:dyDescent="0.15">
      <c r="B24" s="54" t="s">
        <v>62</v>
      </c>
      <c r="C24" s="55"/>
      <c r="D24" s="55"/>
      <c r="E24" s="56"/>
      <c r="F24" s="46" t="s">
        <v>75</v>
      </c>
      <c r="G24" s="47"/>
      <c r="H24" s="48" t="s">
        <v>79</v>
      </c>
      <c r="I24" s="49"/>
      <c r="J24" s="46" t="s">
        <v>80</v>
      </c>
      <c r="K24" s="47"/>
    </row>
    <row r="25" spans="2:12" ht="16.149999999999999" customHeight="1" x14ac:dyDescent="0.15">
      <c r="B25" s="57"/>
      <c r="C25" s="58"/>
      <c r="D25" s="58"/>
      <c r="E25" s="59"/>
      <c r="F25" s="6" t="s">
        <v>15</v>
      </c>
      <c r="G25" s="7" t="s">
        <v>51</v>
      </c>
      <c r="H25" s="7" t="s">
        <v>15</v>
      </c>
      <c r="I25" s="7" t="s">
        <v>51</v>
      </c>
      <c r="J25" s="7" t="s">
        <v>15</v>
      </c>
      <c r="K25" s="7" t="s">
        <v>51</v>
      </c>
    </row>
    <row r="26" spans="2:12" ht="16.149999999999999" customHeight="1" x14ac:dyDescent="0.15">
      <c r="B26" s="11" t="s">
        <v>52</v>
      </c>
      <c r="C26" s="22"/>
      <c r="D26" s="62" t="s">
        <v>2</v>
      </c>
      <c r="E26" s="63"/>
      <c r="F26" s="23">
        <v>4375</v>
      </c>
      <c r="G26" s="24">
        <f t="shared" ref="G26:G33" si="0">ROUND(F26/$F$33,4)</f>
        <v>0.92220000000000002</v>
      </c>
      <c r="H26" s="23">
        <v>4287</v>
      </c>
      <c r="I26" s="24">
        <f t="shared" ref="I26:I33" si="1">ROUND(H26/$H$33,4)</f>
        <v>0.96750000000000003</v>
      </c>
      <c r="J26" s="23">
        <v>3879</v>
      </c>
      <c r="K26" s="24">
        <f t="shared" ref="K26:K33" si="2">ROUND(J26/$J$33,4)</f>
        <v>0.94259999999999999</v>
      </c>
    </row>
    <row r="27" spans="2:12" ht="16.149999999999999" customHeight="1" x14ac:dyDescent="0.15">
      <c r="B27" s="25"/>
      <c r="C27" s="26"/>
      <c r="D27" s="62" t="s">
        <v>3</v>
      </c>
      <c r="E27" s="63"/>
      <c r="F27" s="27">
        <v>0</v>
      </c>
      <c r="G27" s="28">
        <f t="shared" si="0"/>
        <v>0</v>
      </c>
      <c r="H27" s="29"/>
      <c r="I27" s="28">
        <f t="shared" si="1"/>
        <v>0</v>
      </c>
      <c r="J27" s="29"/>
      <c r="K27" s="28">
        <f t="shared" si="2"/>
        <v>0</v>
      </c>
    </row>
    <row r="28" spans="2:12" ht="16.149999999999999" customHeight="1" thickBot="1" x14ac:dyDescent="0.2">
      <c r="B28" s="25"/>
      <c r="C28" s="26"/>
      <c r="D28" s="68" t="s">
        <v>4</v>
      </c>
      <c r="E28" s="69"/>
      <c r="F28" s="23">
        <v>132</v>
      </c>
      <c r="G28" s="30">
        <f t="shared" si="0"/>
        <v>2.7799999999999998E-2</v>
      </c>
      <c r="H28" s="23">
        <v>144</v>
      </c>
      <c r="I28" s="30">
        <f t="shared" si="1"/>
        <v>3.2500000000000001E-2</v>
      </c>
      <c r="J28" s="23">
        <v>121</v>
      </c>
      <c r="K28" s="30">
        <f t="shared" si="2"/>
        <v>2.9399999999999999E-2</v>
      </c>
    </row>
    <row r="29" spans="2:12" ht="16.149999999999999" customHeight="1" thickTop="1" thickBot="1" x14ac:dyDescent="0.2">
      <c r="B29" s="25"/>
      <c r="C29" s="26"/>
      <c r="D29" s="66" t="s">
        <v>53</v>
      </c>
      <c r="E29" s="67"/>
      <c r="F29" s="31">
        <f>SUM(F26:F28)</f>
        <v>4507</v>
      </c>
      <c r="G29" s="32">
        <f t="shared" si="0"/>
        <v>0.95</v>
      </c>
      <c r="H29" s="31">
        <f>SUM(H26:H28)</f>
        <v>4431</v>
      </c>
      <c r="I29" s="32">
        <f t="shared" si="1"/>
        <v>1</v>
      </c>
      <c r="J29" s="31">
        <f>SUM(J26:J28)</f>
        <v>4000</v>
      </c>
      <c r="K29" s="33">
        <f t="shared" si="2"/>
        <v>0.97209999999999996</v>
      </c>
    </row>
    <row r="30" spans="2:12" ht="16.149999999999999" customHeight="1" thickTop="1" x14ac:dyDescent="0.15">
      <c r="B30" s="25"/>
      <c r="C30" s="26"/>
      <c r="D30" s="70" t="s">
        <v>54</v>
      </c>
      <c r="E30" s="65"/>
      <c r="F30" s="34">
        <v>0</v>
      </c>
      <c r="G30" s="24">
        <f t="shared" si="0"/>
        <v>0</v>
      </c>
      <c r="H30" s="34"/>
      <c r="I30" s="24">
        <f t="shared" si="1"/>
        <v>0</v>
      </c>
      <c r="J30" s="34"/>
      <c r="K30" s="24">
        <f t="shared" si="2"/>
        <v>0</v>
      </c>
    </row>
    <row r="31" spans="2:12" ht="16.149999999999999" customHeight="1" thickBot="1" x14ac:dyDescent="0.2">
      <c r="B31" s="25"/>
      <c r="C31" s="26"/>
      <c r="D31" s="68" t="s">
        <v>55</v>
      </c>
      <c r="E31" s="69"/>
      <c r="F31" s="35">
        <v>237</v>
      </c>
      <c r="G31" s="30">
        <f t="shared" si="0"/>
        <v>0.05</v>
      </c>
      <c r="H31" s="36"/>
      <c r="I31" s="30">
        <f t="shared" si="1"/>
        <v>0</v>
      </c>
      <c r="J31" s="36">
        <v>115</v>
      </c>
      <c r="K31" s="30">
        <f t="shared" si="2"/>
        <v>2.7900000000000001E-2</v>
      </c>
    </row>
    <row r="32" spans="2:12" ht="16.149999999999999" customHeight="1" thickTop="1" thickBot="1" x14ac:dyDescent="0.2">
      <c r="B32" s="25"/>
      <c r="C32" s="26"/>
      <c r="D32" s="66" t="s">
        <v>56</v>
      </c>
      <c r="E32" s="67"/>
      <c r="F32" s="31">
        <f>SUM(F30:F31)</f>
        <v>237</v>
      </c>
      <c r="G32" s="32">
        <f t="shared" si="0"/>
        <v>0.05</v>
      </c>
      <c r="H32" s="31">
        <f>SUM(H30:H31)</f>
        <v>0</v>
      </c>
      <c r="I32" s="32">
        <f t="shared" si="1"/>
        <v>0</v>
      </c>
      <c r="J32" s="31">
        <f>SUM(J30:J31)</f>
        <v>115</v>
      </c>
      <c r="K32" s="33">
        <f t="shared" si="2"/>
        <v>2.7900000000000001E-2</v>
      </c>
    </row>
    <row r="33" spans="2:11" ht="16.149999999999999" customHeight="1" thickTop="1" x14ac:dyDescent="0.15">
      <c r="B33" s="37"/>
      <c r="C33" s="38"/>
      <c r="D33" s="64" t="s">
        <v>57</v>
      </c>
      <c r="E33" s="65"/>
      <c r="F33" s="39">
        <f>F29+F32</f>
        <v>4744</v>
      </c>
      <c r="G33" s="24">
        <f t="shared" si="0"/>
        <v>1</v>
      </c>
      <c r="H33" s="39">
        <f>H29+H32</f>
        <v>4431</v>
      </c>
      <c r="I33" s="24">
        <f t="shared" si="1"/>
        <v>1</v>
      </c>
      <c r="J33" s="39">
        <f>J29+J32</f>
        <v>4115</v>
      </c>
      <c r="K33" s="24">
        <f t="shared" si="2"/>
        <v>1</v>
      </c>
    </row>
    <row r="34" spans="2:11" ht="16.149999999999999" customHeight="1" x14ac:dyDescent="0.15">
      <c r="B34" s="11" t="s">
        <v>58</v>
      </c>
      <c r="C34" s="40"/>
      <c r="D34" s="62" t="s">
        <v>6</v>
      </c>
      <c r="E34" s="63"/>
      <c r="F34" s="52">
        <v>114</v>
      </c>
      <c r="G34" s="53"/>
      <c r="H34" s="74">
        <v>106</v>
      </c>
      <c r="I34" s="53"/>
      <c r="J34" s="72">
        <v>50</v>
      </c>
      <c r="K34" s="73"/>
    </row>
    <row r="35" spans="2:11" ht="16.149999999999999" customHeight="1" x14ac:dyDescent="0.15">
      <c r="B35" s="25"/>
      <c r="C35" s="41"/>
      <c r="D35" s="62" t="s">
        <v>7</v>
      </c>
      <c r="E35" s="63"/>
      <c r="F35" s="52">
        <v>135</v>
      </c>
      <c r="G35" s="53"/>
      <c r="H35" s="74">
        <v>126</v>
      </c>
      <c r="I35" s="53"/>
      <c r="J35" s="72">
        <v>94</v>
      </c>
      <c r="K35" s="73"/>
    </row>
    <row r="36" spans="2:11" ht="16.149999999999999" customHeight="1" x14ac:dyDescent="0.15">
      <c r="B36" s="37"/>
      <c r="C36" s="38"/>
      <c r="D36" s="60" t="s">
        <v>5</v>
      </c>
      <c r="E36" s="61"/>
      <c r="F36" s="50">
        <f>SUM(F34:F35)</f>
        <v>249</v>
      </c>
      <c r="G36" s="51"/>
      <c r="H36" s="71">
        <f>SUM(H34:H35)</f>
        <v>232</v>
      </c>
      <c r="I36" s="51"/>
      <c r="J36" s="71">
        <f>SUM(J34:J35)</f>
        <v>144</v>
      </c>
      <c r="K36" s="51"/>
    </row>
    <row r="38" spans="2:11" x14ac:dyDescent="0.15">
      <c r="B38" s="1" t="s">
        <v>28</v>
      </c>
    </row>
    <row r="39" spans="2:11" ht="22.15" customHeight="1" x14ac:dyDescent="0.15">
      <c r="B39" s="8" t="s">
        <v>64</v>
      </c>
      <c r="C39" s="42" t="s">
        <v>65</v>
      </c>
      <c r="D39" s="43"/>
      <c r="E39" s="43"/>
      <c r="F39" s="43"/>
      <c r="G39" s="43"/>
      <c r="H39" s="43"/>
      <c r="I39" s="43"/>
      <c r="J39" s="43"/>
      <c r="K39" s="44"/>
    </row>
    <row r="40" spans="2:11" ht="40.5" x14ac:dyDescent="0.15">
      <c r="B40" s="9" t="s">
        <v>59</v>
      </c>
      <c r="C40" s="45"/>
      <c r="D40" s="45"/>
      <c r="E40" s="45"/>
      <c r="F40" s="45"/>
      <c r="G40" s="45"/>
      <c r="H40" s="45"/>
      <c r="I40" s="45"/>
      <c r="J40" s="45"/>
      <c r="K40" s="45"/>
    </row>
    <row r="41" spans="2:11" ht="52.9" customHeight="1" x14ac:dyDescent="0.15">
      <c r="B41" s="9" t="s">
        <v>66</v>
      </c>
      <c r="C41" s="45"/>
      <c r="D41" s="45"/>
      <c r="E41" s="45"/>
      <c r="F41" s="45"/>
      <c r="G41" s="45"/>
      <c r="H41" s="45"/>
      <c r="I41" s="45"/>
      <c r="J41" s="45"/>
      <c r="K41" s="45"/>
    </row>
    <row r="42" spans="2:11" ht="38.1" customHeight="1" x14ac:dyDescent="0.15">
      <c r="B42" s="9" t="s">
        <v>67</v>
      </c>
      <c r="C42" s="45"/>
      <c r="D42" s="45"/>
      <c r="E42" s="45"/>
      <c r="F42" s="45"/>
      <c r="G42" s="45"/>
      <c r="H42" s="45"/>
      <c r="I42" s="45"/>
      <c r="J42" s="45"/>
      <c r="K42" s="45"/>
    </row>
    <row r="43" spans="2:11" ht="45.95" customHeight="1" x14ac:dyDescent="0.15">
      <c r="B43" s="10" t="s">
        <v>68</v>
      </c>
      <c r="C43" s="45"/>
      <c r="D43" s="45"/>
      <c r="E43" s="45"/>
      <c r="F43" s="45"/>
      <c r="G43" s="45"/>
      <c r="H43" s="45"/>
      <c r="I43" s="45"/>
      <c r="J43" s="45"/>
      <c r="K43" s="45"/>
    </row>
    <row r="44" spans="2:11" ht="40.5" x14ac:dyDescent="0.15">
      <c r="B44" s="10" t="s">
        <v>61</v>
      </c>
      <c r="C44" s="45"/>
      <c r="D44" s="45"/>
      <c r="E44" s="45"/>
      <c r="F44" s="45"/>
      <c r="G44" s="45"/>
      <c r="H44" s="45"/>
      <c r="I44" s="45"/>
      <c r="J44" s="45"/>
      <c r="K44" s="45"/>
    </row>
    <row r="45" spans="2:11" ht="40.5" x14ac:dyDescent="0.15">
      <c r="B45" s="10" t="s">
        <v>60</v>
      </c>
      <c r="C45" s="45"/>
      <c r="D45" s="45"/>
      <c r="E45" s="45"/>
      <c r="F45" s="45"/>
      <c r="G45" s="45"/>
      <c r="H45" s="45"/>
      <c r="I45" s="45"/>
      <c r="J45" s="45"/>
      <c r="K45" s="45"/>
    </row>
    <row r="46" spans="2:11" ht="27" x14ac:dyDescent="0.15">
      <c r="B46" s="10" t="s">
        <v>69</v>
      </c>
      <c r="C46" s="45" t="s">
        <v>77</v>
      </c>
      <c r="D46" s="45"/>
      <c r="E46" s="45"/>
      <c r="F46" s="45"/>
      <c r="G46" s="45"/>
      <c r="H46" s="45"/>
      <c r="I46" s="45"/>
      <c r="J46" s="45"/>
      <c r="K46" s="45"/>
    </row>
    <row r="47" spans="2:11" x14ac:dyDescent="0.15">
      <c r="B47" s="3"/>
      <c r="C47" s="3"/>
      <c r="D47" s="3"/>
      <c r="E47" s="3"/>
      <c r="F47" s="3"/>
      <c r="G47" s="3"/>
      <c r="H47" s="3"/>
      <c r="I47" s="3"/>
      <c r="J47" s="3"/>
      <c r="K47" s="3"/>
    </row>
    <row r="48" spans="2:11" x14ac:dyDescent="0.15">
      <c r="B48" s="1" t="s">
        <v>25</v>
      </c>
      <c r="C48" s="3"/>
      <c r="D48" s="3"/>
      <c r="E48" s="3"/>
      <c r="F48" s="3"/>
      <c r="G48" s="3"/>
      <c r="H48" s="3"/>
      <c r="I48" s="3"/>
      <c r="J48" s="3"/>
      <c r="K48" s="3"/>
    </row>
    <row r="49" spans="1:11" ht="51" customHeight="1" x14ac:dyDescent="0.15">
      <c r="B49" s="75" t="s">
        <v>76</v>
      </c>
      <c r="C49" s="76"/>
      <c r="D49" s="76"/>
      <c r="E49" s="76"/>
      <c r="F49" s="76"/>
      <c r="G49" s="76"/>
      <c r="H49" s="76"/>
      <c r="I49" s="76"/>
      <c r="J49" s="76"/>
      <c r="K49" s="77"/>
    </row>
    <row r="50" spans="1:11" x14ac:dyDescent="0.15">
      <c r="B50" s="3"/>
      <c r="C50" s="3"/>
      <c r="D50" s="3"/>
      <c r="E50" s="3"/>
      <c r="F50" s="3"/>
      <c r="G50" s="3"/>
      <c r="H50" s="3"/>
      <c r="I50" s="3"/>
      <c r="J50" s="3"/>
      <c r="K50" s="3"/>
    </row>
    <row r="51" spans="1:11" x14ac:dyDescent="0.15">
      <c r="B51" s="1" t="s">
        <v>9</v>
      </c>
      <c r="C51" s="3"/>
      <c r="D51" s="3"/>
      <c r="E51" s="3"/>
      <c r="F51" s="3"/>
      <c r="G51" s="3"/>
      <c r="H51" s="3"/>
      <c r="I51" s="3"/>
      <c r="J51" s="3"/>
      <c r="K51" s="3"/>
    </row>
    <row r="52" spans="1:11" ht="69" customHeight="1" x14ac:dyDescent="0.15">
      <c r="B52" s="75" t="s">
        <v>78</v>
      </c>
      <c r="C52" s="76"/>
      <c r="D52" s="76"/>
      <c r="E52" s="76"/>
      <c r="F52" s="76"/>
      <c r="G52" s="76"/>
      <c r="H52" s="76"/>
      <c r="I52" s="76"/>
      <c r="J52" s="76"/>
      <c r="K52" s="77"/>
    </row>
    <row r="53" spans="1:11" x14ac:dyDescent="0.15">
      <c r="A53" s="1" t="s">
        <v>29</v>
      </c>
      <c r="B53" s="3"/>
      <c r="C53" s="3"/>
      <c r="D53" s="3"/>
      <c r="E53" s="3"/>
      <c r="F53" s="3"/>
      <c r="G53" s="3"/>
      <c r="H53" s="3"/>
      <c r="I53" s="3"/>
      <c r="J53" s="3"/>
      <c r="K53" s="3"/>
    </row>
    <row r="54" spans="1:11" x14ac:dyDescent="0.15">
      <c r="B54" s="3"/>
      <c r="C54" s="3"/>
      <c r="D54" s="3"/>
      <c r="E54" s="3"/>
      <c r="F54" s="3"/>
      <c r="G54" s="3"/>
      <c r="H54" s="3"/>
      <c r="I54" s="3"/>
      <c r="J54" s="3"/>
      <c r="K54" s="3"/>
    </row>
    <row r="55" spans="1:11" x14ac:dyDescent="0.15">
      <c r="B55" s="3"/>
      <c r="C55" s="3"/>
      <c r="D55" s="3"/>
      <c r="E55" s="3"/>
      <c r="F55" s="3"/>
      <c r="G55" s="3"/>
      <c r="H55" s="3"/>
      <c r="I55" s="3"/>
      <c r="J55" s="3"/>
      <c r="K55" s="3"/>
    </row>
    <row r="56" spans="1:11" x14ac:dyDescent="0.15">
      <c r="B56" s="3"/>
      <c r="C56" s="3"/>
      <c r="D56" s="3"/>
      <c r="E56" s="3"/>
      <c r="F56" s="3"/>
      <c r="G56" s="3"/>
      <c r="H56" s="3"/>
      <c r="I56" s="3"/>
      <c r="J56" s="3"/>
      <c r="K56" s="3"/>
    </row>
    <row r="57" spans="1:11" x14ac:dyDescent="0.15">
      <c r="B57" s="3"/>
      <c r="C57" s="3"/>
      <c r="D57" s="3"/>
      <c r="E57" s="3"/>
      <c r="F57" s="3"/>
      <c r="G57" s="3"/>
      <c r="H57" s="3"/>
      <c r="I57" s="3"/>
      <c r="J57" s="3"/>
      <c r="K57" s="3"/>
    </row>
  </sheetData>
  <mergeCells count="45">
    <mergeCell ref="B52:K52"/>
    <mergeCell ref="B49:K49"/>
    <mergeCell ref="B3:K3"/>
    <mergeCell ref="E15:K15"/>
    <mergeCell ref="E18:K18"/>
    <mergeCell ref="E19:K19"/>
    <mergeCell ref="E20:K20"/>
    <mergeCell ref="E8:K8"/>
    <mergeCell ref="E9:K9"/>
    <mergeCell ref="E10:K10"/>
    <mergeCell ref="E12:K12"/>
    <mergeCell ref="B13:K13"/>
    <mergeCell ref="E14:K14"/>
    <mergeCell ref="D29:E29"/>
    <mergeCell ref="D28:E28"/>
    <mergeCell ref="D27:E27"/>
    <mergeCell ref="D26:E26"/>
    <mergeCell ref="J36:K36"/>
    <mergeCell ref="J35:K35"/>
    <mergeCell ref="J34:K34"/>
    <mergeCell ref="H36:I36"/>
    <mergeCell ref="H35:I35"/>
    <mergeCell ref="H34:I34"/>
    <mergeCell ref="C45:K45"/>
    <mergeCell ref="C46:K46"/>
    <mergeCell ref="J24:K24"/>
    <mergeCell ref="H24:I24"/>
    <mergeCell ref="F24:G24"/>
    <mergeCell ref="F36:G36"/>
    <mergeCell ref="F35:G35"/>
    <mergeCell ref="F34:G34"/>
    <mergeCell ref="B24:E25"/>
    <mergeCell ref="D36:E36"/>
    <mergeCell ref="D35:E35"/>
    <mergeCell ref="D34:E34"/>
    <mergeCell ref="D33:E33"/>
    <mergeCell ref="D32:E32"/>
    <mergeCell ref="D31:E31"/>
    <mergeCell ref="D30:E30"/>
    <mergeCell ref="C39:K39"/>
    <mergeCell ref="C44:K44"/>
    <mergeCell ref="C43:K43"/>
    <mergeCell ref="C42:K42"/>
    <mergeCell ref="C41:K41"/>
    <mergeCell ref="C40:K40"/>
  </mergeCells>
  <phoneticPr fontId="2"/>
  <printOptions horizontalCentered="1"/>
  <pageMargins left="0.51181102362204722" right="0.51181102362204722" top="0.55118110236220474" bottom="0.55118110236220474" header="0.31496062992125984" footer="0.31496062992125984"/>
  <pageSetup paperSize="9" scale="67"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B7195CE-18F8-4B40-8DD3-D5004E8F5C4D}">
          <x14:formula1>
            <xm:f>選択肢!$B$1:$K$1</xm:f>
          </x14:formula1>
          <xm:sqref>E11:K11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C588-F1CC-4F42-B04B-7D8FA6AB59F9}">
  <dimension ref="B1:K5"/>
  <sheetViews>
    <sheetView workbookViewId="0">
      <selection activeCell="C10" sqref="C10"/>
    </sheetView>
  </sheetViews>
  <sheetFormatPr defaultRowHeight="13.5" x14ac:dyDescent="0.15"/>
  <sheetData>
    <row r="1" spans="2:11" x14ac:dyDescent="0.15">
      <c r="B1" s="5" t="s">
        <v>15</v>
      </c>
      <c r="C1" s="5" t="s">
        <v>30</v>
      </c>
      <c r="D1" s="5" t="s">
        <v>31</v>
      </c>
      <c r="E1" s="5" t="s">
        <v>32</v>
      </c>
      <c r="F1" s="5" t="s">
        <v>33</v>
      </c>
      <c r="G1" s="5" t="s">
        <v>34</v>
      </c>
      <c r="H1" s="5" t="s">
        <v>35</v>
      </c>
      <c r="I1" s="5" t="s">
        <v>36</v>
      </c>
      <c r="J1" s="5" t="s">
        <v>37</v>
      </c>
      <c r="K1" s="5" t="s">
        <v>38</v>
      </c>
    </row>
    <row r="2" spans="2:11" x14ac:dyDescent="0.15">
      <c r="B2" s="5" t="s">
        <v>22</v>
      </c>
      <c r="C2" s="5" t="s">
        <v>39</v>
      </c>
      <c r="D2" s="5" t="s">
        <v>40</v>
      </c>
      <c r="E2" s="5" t="s">
        <v>41</v>
      </c>
      <c r="F2" s="5" t="s">
        <v>42</v>
      </c>
      <c r="G2" s="5"/>
      <c r="H2" s="5"/>
      <c r="I2" s="5"/>
      <c r="J2" s="5"/>
      <c r="K2" s="5"/>
    </row>
    <row r="3" spans="2:11" x14ac:dyDescent="0.15">
      <c r="B3" s="5" t="s">
        <v>43</v>
      </c>
      <c r="C3" s="5" t="s">
        <v>44</v>
      </c>
      <c r="D3" s="5"/>
      <c r="E3" s="5"/>
      <c r="F3" s="5"/>
      <c r="G3" s="5"/>
      <c r="H3" s="5"/>
      <c r="I3" s="5"/>
      <c r="J3" s="5"/>
      <c r="K3" s="5"/>
    </row>
    <row r="4" spans="2:11" x14ac:dyDescent="0.15">
      <c r="B4" s="5" t="s">
        <v>45</v>
      </c>
      <c r="C4" s="5" t="s">
        <v>23</v>
      </c>
      <c r="D4" s="5" t="s">
        <v>46</v>
      </c>
      <c r="E4" s="5" t="s">
        <v>47</v>
      </c>
      <c r="F4" s="5"/>
      <c r="G4" s="5"/>
      <c r="H4" s="5"/>
      <c r="I4" s="5"/>
      <c r="J4" s="5"/>
      <c r="K4" s="5"/>
    </row>
    <row r="5" spans="2:11" x14ac:dyDescent="0.15">
      <c r="B5" s="5" t="s">
        <v>48</v>
      </c>
      <c r="C5" s="5" t="s">
        <v>49</v>
      </c>
      <c r="D5" s="5" t="s">
        <v>50</v>
      </c>
      <c r="E5" s="5"/>
      <c r="F5" s="5"/>
      <c r="G5" s="5"/>
      <c r="H5" s="5"/>
      <c r="I5" s="5"/>
      <c r="J5" s="5"/>
      <c r="K5"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様式9</vt:lpstr>
      <vt:lpstr>選択肢</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joho061</cp:lastModifiedBy>
  <cp:lastPrinted>2025-07-29T06:35:38Z</cp:lastPrinted>
  <dcterms:created xsi:type="dcterms:W3CDTF">2006-03-16T04:14:23Z</dcterms:created>
  <dcterms:modified xsi:type="dcterms:W3CDTF">2025-08-19T23:33:51Z</dcterms:modified>
</cp:coreProperties>
</file>